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7E6AA6\Public\000_事務関係\038_ホームページ・EAメール\★第一土木ホームページ\素材\"/>
    </mc:Choice>
  </mc:AlternateContent>
  <xr:revisionPtr revIDLastSave="0" documentId="13_ncr:1_{AC886841-58CD-4F93-BBC5-496E4F6DC304}" xr6:coauthVersionLast="47" xr6:coauthVersionMax="47" xr10:uidLastSave="{00000000-0000-0000-0000-000000000000}"/>
  <bookViews>
    <workbookView xWindow="31065" yWindow="1605" windowWidth="21600" windowHeight="12645" tabRatio="756" xr2:uid="{00000000-000D-0000-FFFF-FFFF00000000}"/>
  </bookViews>
  <sheets>
    <sheet name="表紙" sheetId="30" r:id="rId1"/>
    <sheet name="【記入例】表紙" sheetId="26" r:id="rId2"/>
    <sheet name="出来高内訳書+今回請求金額（税抜）" sheetId="31" r:id="rId3"/>
    <sheet name="【記入例】出来高+請求金額" sheetId="29" r:id="rId4"/>
    <sheet name="契約内容" sheetId="32" r:id="rId5"/>
    <sheet name="【記入例】契約" sheetId="27" r:id="rId6"/>
  </sheets>
  <definedNames>
    <definedName name="_xlnm.Print_Titles" localSheetId="5">【記入例】契約!$1:$4</definedName>
    <definedName name="_xlnm.Print_Titles" localSheetId="3">'【記入例】出来高+請求金額'!$1:$5</definedName>
    <definedName name="_xlnm.Print_Titles" localSheetId="4">契約内容!$1:$4</definedName>
    <definedName name="_xlnm.Print_Titles" localSheetId="2">'出来高内訳書+今回請求金額（税抜）'!$1:$5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1" l="1"/>
  <c r="H34" i="31"/>
  <c r="I34" i="31"/>
  <c r="J34" i="31" s="1"/>
  <c r="K33" i="32" l="1"/>
  <c r="J31" i="32"/>
  <c r="F31" i="32"/>
  <c r="J29" i="32"/>
  <c r="F29" i="32"/>
  <c r="J27" i="32"/>
  <c r="F27" i="32"/>
  <c r="J25" i="32"/>
  <c r="K25" i="32" s="1"/>
  <c r="F25" i="32"/>
  <c r="J23" i="32"/>
  <c r="F23" i="32"/>
  <c r="J21" i="32"/>
  <c r="F21" i="32"/>
  <c r="J19" i="32"/>
  <c r="K19" i="32" s="1"/>
  <c r="F19" i="32"/>
  <c r="J17" i="32"/>
  <c r="F17" i="32"/>
  <c r="K15" i="32"/>
  <c r="J13" i="32"/>
  <c r="F13" i="32"/>
  <c r="K13" i="32" s="1"/>
  <c r="J11" i="32"/>
  <c r="F11" i="32"/>
  <c r="J9" i="32"/>
  <c r="F9" i="32"/>
  <c r="J7" i="32"/>
  <c r="F7" i="32"/>
  <c r="K7" i="32" s="1"/>
  <c r="J5" i="32"/>
  <c r="F5" i="32"/>
  <c r="K5" i="32" s="1"/>
  <c r="G50" i="31"/>
  <c r="G54" i="31" s="1"/>
  <c r="I32" i="31"/>
  <c r="J32" i="31" s="1"/>
  <c r="H32" i="31"/>
  <c r="F32" i="31"/>
  <c r="I30" i="31"/>
  <c r="J30" i="31" s="1"/>
  <c r="H30" i="31"/>
  <c r="F30" i="31"/>
  <c r="I28" i="31"/>
  <c r="J28" i="31" s="1"/>
  <c r="H28" i="31"/>
  <c r="F28" i="31"/>
  <c r="I26" i="31"/>
  <c r="J26" i="31" s="1"/>
  <c r="H26" i="31"/>
  <c r="F26" i="31"/>
  <c r="I24" i="31"/>
  <c r="J24" i="31" s="1"/>
  <c r="H24" i="31"/>
  <c r="F24" i="31"/>
  <c r="I22" i="31"/>
  <c r="J22" i="31" s="1"/>
  <c r="H22" i="31"/>
  <c r="F22" i="31"/>
  <c r="I20" i="31"/>
  <c r="J20" i="31" s="1"/>
  <c r="H20" i="31"/>
  <c r="F20" i="31"/>
  <c r="I18" i="31"/>
  <c r="J18" i="31" s="1"/>
  <c r="H18" i="31"/>
  <c r="F18" i="31"/>
  <c r="I16" i="31"/>
  <c r="J16" i="31" s="1"/>
  <c r="H16" i="31"/>
  <c r="F16" i="31"/>
  <c r="I14" i="31"/>
  <c r="J14" i="31" s="1"/>
  <c r="H14" i="31"/>
  <c r="F14" i="31"/>
  <c r="I12" i="31"/>
  <c r="J12" i="31" s="1"/>
  <c r="H12" i="31"/>
  <c r="F12" i="31"/>
  <c r="I10" i="31"/>
  <c r="J10" i="31" s="1"/>
  <c r="H10" i="31"/>
  <c r="F10" i="31"/>
  <c r="I8" i="31"/>
  <c r="J8" i="31" s="1"/>
  <c r="J36" i="31" s="1"/>
  <c r="H8" i="31"/>
  <c r="F8" i="31"/>
  <c r="H3" i="31"/>
  <c r="I2" i="31"/>
  <c r="H2" i="31"/>
  <c r="A2" i="31"/>
  <c r="J11" i="30"/>
  <c r="J12" i="30" s="1"/>
  <c r="G6" i="30" s="1"/>
  <c r="B10" i="30"/>
  <c r="D3" i="30"/>
  <c r="K23" i="32" l="1"/>
  <c r="K21" i="32"/>
  <c r="K27" i="32"/>
  <c r="J39" i="32"/>
  <c r="K29" i="32"/>
  <c r="K31" i="32"/>
  <c r="K9" i="32"/>
  <c r="K11" i="32"/>
  <c r="K17" i="32"/>
  <c r="F39" i="32"/>
  <c r="I2" i="29"/>
  <c r="B10" i="26"/>
  <c r="H2" i="29"/>
  <c r="H3" i="29"/>
  <c r="A2" i="29"/>
  <c r="K39" i="32" l="1"/>
  <c r="G50" i="29"/>
  <c r="G54" i="29" s="1"/>
  <c r="J34" i="29"/>
  <c r="H24" i="29"/>
  <c r="J23" i="27"/>
  <c r="F32" i="29"/>
  <c r="F30" i="29"/>
  <c r="F28" i="29"/>
  <c r="F26" i="29"/>
  <c r="F24" i="29"/>
  <c r="F22" i="29"/>
  <c r="F20" i="29"/>
  <c r="I32" i="29" l="1"/>
  <c r="J32" i="29" s="1"/>
  <c r="I30" i="29"/>
  <c r="J30" i="29" s="1"/>
  <c r="I28" i="29"/>
  <c r="J28" i="29" s="1"/>
  <c r="I26" i="29"/>
  <c r="J26" i="29" s="1"/>
  <c r="I24" i="29"/>
  <c r="J24" i="29" s="1"/>
  <c r="I22" i="29"/>
  <c r="J22" i="29" s="1"/>
  <c r="I20" i="29"/>
  <c r="J20" i="29" s="1"/>
  <c r="I18" i="29"/>
  <c r="J18" i="29" s="1"/>
  <c r="I16" i="29"/>
  <c r="J16" i="29" s="1"/>
  <c r="I14" i="29"/>
  <c r="J14" i="29" s="1"/>
  <c r="I12" i="29"/>
  <c r="J12" i="29" s="1"/>
  <c r="I10" i="29"/>
  <c r="J10" i="29" s="1"/>
  <c r="I8" i="29"/>
  <c r="J8" i="29" s="1"/>
  <c r="H32" i="29"/>
  <c r="H30" i="29"/>
  <c r="H28" i="29"/>
  <c r="H26" i="29"/>
  <c r="H22" i="29"/>
  <c r="H20" i="29"/>
  <c r="H18" i="29"/>
  <c r="H16" i="29"/>
  <c r="H14" i="29"/>
  <c r="H12" i="29"/>
  <c r="H10" i="29"/>
  <c r="H8" i="29"/>
  <c r="F18" i="29"/>
  <c r="F16" i="29"/>
  <c r="F14" i="29"/>
  <c r="F12" i="29"/>
  <c r="F10" i="29"/>
  <c r="F8" i="29"/>
  <c r="F36" i="29" l="1"/>
  <c r="H36" i="29"/>
  <c r="J36" i="29"/>
  <c r="D3" i="26"/>
  <c r="F5" i="27"/>
  <c r="J5" i="27"/>
  <c r="F7" i="27"/>
  <c r="J7" i="27"/>
  <c r="K7" i="27" s="1"/>
  <c r="F9" i="27"/>
  <c r="J9" i="27"/>
  <c r="F11" i="27"/>
  <c r="J11" i="27"/>
  <c r="F13" i="27"/>
  <c r="J13" i="27"/>
  <c r="K15" i="27"/>
  <c r="F17" i="27"/>
  <c r="J17" i="27"/>
  <c r="F19" i="27"/>
  <c r="J19" i="27"/>
  <c r="F21" i="27"/>
  <c r="J21" i="27"/>
  <c r="F23" i="27"/>
  <c r="K23" i="27" s="1"/>
  <c r="F25" i="27"/>
  <c r="J25" i="27"/>
  <c r="F27" i="27"/>
  <c r="J27" i="27"/>
  <c r="F29" i="27"/>
  <c r="J29" i="27"/>
  <c r="F31" i="27"/>
  <c r="J31" i="27"/>
  <c r="K33" i="27"/>
  <c r="K19" i="27" l="1"/>
  <c r="K27" i="27"/>
  <c r="K21" i="27"/>
  <c r="K11" i="27"/>
  <c r="K9" i="27"/>
  <c r="K31" i="27"/>
  <c r="K29" i="27"/>
  <c r="F39" i="27"/>
  <c r="K25" i="27"/>
  <c r="K17" i="27"/>
  <c r="K13" i="27"/>
  <c r="K5" i="27"/>
  <c r="J39" i="27"/>
  <c r="J11" i="26"/>
  <c r="J12" i="26" s="1"/>
  <c r="G6" i="26" s="1"/>
  <c r="K39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Daiichidoboku</author>
  </authors>
  <commentList>
    <comment ref="A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㈱第一土木・㈱新陽・
共同企業体など
その都度変更して
これを使用してください。</t>
        </r>
      </text>
    </comment>
    <comment ref="J10" authorId="0" shapeId="0" xr:uid="{00000000-0006-0000-0000-000002000000}">
      <text>
        <r>
          <rPr>
            <b/>
            <sz val="18"/>
            <color indexed="10"/>
            <rFont val="ＭＳ Ｐゴシック"/>
            <family val="3"/>
            <charset val="128"/>
          </rPr>
          <t>ｲﾝﾎﾞｲｽ制度は当社で
修正が不可能です。</t>
        </r>
        <r>
          <rPr>
            <sz val="18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必要事項の記載漏れ、不備がある場合は
必ず御社の再提出が必要な制度（法律）です。
（ですので1ヶ所でも再提出が必要です）
そのためにも、この様式を作成しました。
正しい請求書がないと
お支払いができませんので、
間違いのないようにくれぐれもお願いします。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（このコメントは印刷されません）
これを消すときはｴｸｾﾙのｾﾙを右ｸﾘｯｸして
　　　コメントを表示しない（</t>
        </r>
        <r>
          <rPr>
            <u/>
            <sz val="12"/>
            <color indexed="81"/>
            <rFont val="ＭＳ Ｐゴシック"/>
            <family val="3"/>
            <charset val="128"/>
          </rPr>
          <t>H</t>
        </r>
        <r>
          <rPr>
            <sz val="12"/>
            <color indexed="81"/>
            <rFont val="ＭＳ Ｐゴシック"/>
            <family val="3"/>
            <charset val="128"/>
          </rPr>
          <t>）
をｸﾘｯｸすると消えます。</t>
        </r>
      </text>
    </comment>
    <comment ref="J11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算式が入っていますので消さないようにしてください。</t>
        </r>
      </text>
    </comment>
    <comment ref="J12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算式が入っていますので消さないようにしてください。</t>
        </r>
      </text>
    </comment>
    <comment ref="B15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御社の請求書や伝票などをつける場合は、それも含めた合計枚数を書く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Daiichidoboku</author>
  </authors>
  <commentList>
    <comment ref="A2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㈱第一土木・㈱新陽・
共同企業体など
その都度変更して
これを使用してください。</t>
        </r>
      </text>
    </comment>
    <comment ref="J10" authorId="0" shapeId="0" xr:uid="{00000000-0006-0000-0300-000002000000}">
      <text>
        <r>
          <rPr>
            <b/>
            <sz val="18"/>
            <color indexed="10"/>
            <rFont val="ＭＳ Ｐゴシック"/>
            <family val="3"/>
            <charset val="128"/>
          </rPr>
          <t>ｲﾝﾎﾞｲｽ制度は当社で
修正が不可能です。</t>
        </r>
        <r>
          <rPr>
            <sz val="18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必要事項の記載漏れ、不備がある場合は
必ず御社の再提出が必要な制度（法律）です。
（ですので1ヶ所でも再提出が必要です）
そのためにも、この様式を作成しました。
正しい請求書がないと
お支払いができませんので、
間違いのないようにくれぐれもお願いします。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（このコメントは印刷されません）
これを消すときはｴｸｾﾙのｾﾙを右ｸﾘｯｸして
　　　コメントを表示しない（</t>
        </r>
        <r>
          <rPr>
            <u/>
            <sz val="12"/>
            <color indexed="81"/>
            <rFont val="ＭＳ Ｐゴシック"/>
            <family val="3"/>
            <charset val="128"/>
          </rPr>
          <t>H</t>
        </r>
        <r>
          <rPr>
            <sz val="12"/>
            <color indexed="81"/>
            <rFont val="ＭＳ Ｐゴシック"/>
            <family val="3"/>
            <charset val="128"/>
          </rPr>
          <t>）
をｸﾘｯｸすると消えます。</t>
        </r>
      </text>
    </comment>
    <comment ref="J11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算式が入っていますので消さないようにしてください。</t>
        </r>
      </text>
    </comment>
    <comment ref="J12" authorId="0" shapeId="0" xr:uid="{00000000-0006-0000-03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算式が入っていますので消さないようにしてください。</t>
        </r>
      </text>
    </comment>
    <comment ref="B15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御社の請求書や伝票などをつける場合は、それも含めた合計枚数を書く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Daiichidoboku</author>
  </authors>
  <commentList>
    <comment ref="A18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その都度、行をコピーや削除を
して増減して使用してください。
変更して、おかしくなったら
元のエクセルをお送りします。
</t>
        </r>
        <r>
          <rPr>
            <sz val="12"/>
            <color indexed="81"/>
            <rFont val="ＭＳ Ｐゴシック"/>
            <family val="3"/>
            <charset val="128"/>
          </rPr>
          <t>yamanaka@daiichidoboku.co.jp</t>
        </r>
        <r>
          <rPr>
            <sz val="9"/>
            <color indexed="81"/>
            <rFont val="ＭＳ Ｐゴシック"/>
            <family val="3"/>
            <charset val="128"/>
          </rPr>
          <t xml:space="preserve">
までメールを下さい。
（このコメントは印刷されません）
これを消すときはｴｸｾﾙのｾﾙを右ｸﾘｯｸして
コメントを表示しない（</t>
        </r>
        <r>
          <rPr>
            <u/>
            <sz val="9"/>
            <color indexed="81"/>
            <rFont val="ＭＳ Ｐゴシック"/>
            <family val="3"/>
            <charset val="128"/>
          </rPr>
          <t>H</t>
        </r>
        <r>
          <rPr>
            <sz val="9"/>
            <color indexed="81"/>
            <rFont val="ＭＳ Ｐゴシック"/>
            <family val="3"/>
            <charset val="128"/>
          </rPr>
          <t>）
をｸﾘｯｸすると消えます。</t>
        </r>
      </text>
    </comment>
    <comment ref="C48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この工事で初めから
今月20日までの
全ての合計
（追加・別工事含む）
</t>
        </r>
      </text>
    </comment>
    <comment ref="C52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この工事で初めから
今月20日までに受け
とった金額の合計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Daiichidoboku</author>
  </authors>
  <commentList>
    <comment ref="A18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その都度、行をコピーや削除を
して増減して使用してください。
変更して、おかしくなったら
元のエクセルをお送りします。
</t>
        </r>
        <r>
          <rPr>
            <sz val="12"/>
            <color indexed="81"/>
            <rFont val="ＭＳ Ｐゴシック"/>
            <family val="3"/>
            <charset val="128"/>
          </rPr>
          <t>yamanaka@daiichidoboku.co.jp</t>
        </r>
        <r>
          <rPr>
            <sz val="9"/>
            <color indexed="81"/>
            <rFont val="ＭＳ Ｐゴシック"/>
            <family val="3"/>
            <charset val="128"/>
          </rPr>
          <t xml:space="preserve">
までメールを下さい。
（このコメントは印刷されません）
これを消すときはｴｸｾﾙのｾﾙを右ｸﾘｯｸして
コメントを表示しない（</t>
        </r>
        <r>
          <rPr>
            <u/>
            <sz val="9"/>
            <color indexed="81"/>
            <rFont val="ＭＳ Ｐゴシック"/>
            <family val="3"/>
            <charset val="128"/>
          </rPr>
          <t>H</t>
        </r>
        <r>
          <rPr>
            <sz val="9"/>
            <color indexed="81"/>
            <rFont val="ＭＳ Ｐゴシック"/>
            <family val="3"/>
            <charset val="128"/>
          </rPr>
          <t>）
をｸﾘｯｸすると消えます。</t>
        </r>
      </text>
    </comment>
    <comment ref="C48" authorId="0" shapeId="0" xr:uid="{00000000-0006-0000-04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この工事で初めから
今月20日までの
全ての合計
（追加・別工事含む）
</t>
        </r>
      </text>
    </comment>
    <comment ref="C52" authorId="0" shapeId="0" xr:uid="{00000000-0006-0000-0400-000003000000}">
      <text>
        <r>
          <rPr>
            <sz val="9"/>
            <color indexed="81"/>
            <rFont val="ＭＳ Ｐゴシック"/>
            <family val="3"/>
            <charset val="128"/>
          </rPr>
          <t>この工事で初めから
今月20日までに受け
とった金額の合計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Daiichidoboku</author>
  </authors>
  <commentList>
    <comment ref="A5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その都度、行をコピーや削除を
して増減して使用してください。
変更して、おかしくなったら
元のエクセルをお送りします。
</t>
        </r>
        <r>
          <rPr>
            <sz val="12"/>
            <color indexed="81"/>
            <rFont val="ＭＳ Ｐゴシック"/>
            <family val="3"/>
            <charset val="128"/>
          </rPr>
          <t>yamanaka@daiichidoboku.co.jp</t>
        </r>
        <r>
          <rPr>
            <sz val="9"/>
            <color indexed="81"/>
            <rFont val="ＭＳ Ｐゴシック"/>
            <family val="3"/>
            <charset val="128"/>
          </rPr>
          <t xml:space="preserve">
までメールを下さい。
（このコメントは印刷されません）
これを消すときはｴｸｾﾙのｾﾙを右ｸﾘｯｸして
コメントを表示しない（H）
をｸﾘｯｸすると消えます。</t>
        </r>
      </text>
    </comment>
    <comment ref="A39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その都度、行をコピーや削除を
して増減して使用してください。
変更して、おかしくなったら
元のエクセルをお送りします。
</t>
        </r>
        <r>
          <rPr>
            <sz val="12"/>
            <color indexed="81"/>
            <rFont val="ＭＳ Ｐゴシック"/>
            <family val="3"/>
            <charset val="128"/>
          </rPr>
          <t>yamanaka@daiichidoboku.co.jp</t>
        </r>
        <r>
          <rPr>
            <sz val="9"/>
            <color indexed="81"/>
            <rFont val="ＭＳ Ｐゴシック"/>
            <family val="3"/>
            <charset val="128"/>
          </rPr>
          <t xml:space="preserve">
までメールを下さい。
（このコメントは印刷されません）
これを消すときはｴｸｾﾙのｾﾙを右ｸﾘｯｸして
コメントを表示しない（H）
をｸﾘｯｸすると消えます。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Daiichidoboku</author>
  </authors>
  <commentList>
    <comment ref="A5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その都度、行をコピーや削除を
して増減して使用してください。
変更して、おかしくなったら
元のエクセルをお送りします。
</t>
        </r>
        <r>
          <rPr>
            <sz val="12"/>
            <color indexed="81"/>
            <rFont val="ＭＳ Ｐゴシック"/>
            <family val="3"/>
            <charset val="128"/>
          </rPr>
          <t>yamanaka@daiichidoboku.co.jp</t>
        </r>
        <r>
          <rPr>
            <sz val="9"/>
            <color indexed="81"/>
            <rFont val="ＭＳ Ｐゴシック"/>
            <family val="3"/>
            <charset val="128"/>
          </rPr>
          <t xml:space="preserve">
までメールを下さい。
（このコメントは印刷されません）
これを消すときはｴｸｾﾙのｾﾙを右ｸﾘｯｸして
コメントを表示しない（H）
をｸﾘｯｸすると消えます。</t>
        </r>
      </text>
    </comment>
    <comment ref="A39" authorId="0" shapeId="0" xr:uid="{00000000-0006-0000-05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その都度、行をコピーや削除を
して増減して使用してください。
変更して、おかしくなったら
元のエクセルをお送りします。
</t>
        </r>
        <r>
          <rPr>
            <sz val="12"/>
            <color indexed="81"/>
            <rFont val="ＭＳ Ｐゴシック"/>
            <family val="3"/>
            <charset val="128"/>
          </rPr>
          <t>yamanaka@daiichidoboku.co.jp</t>
        </r>
        <r>
          <rPr>
            <sz val="9"/>
            <color indexed="81"/>
            <rFont val="ＭＳ Ｐゴシック"/>
            <family val="3"/>
            <charset val="128"/>
          </rPr>
          <t xml:space="preserve">
までメールを下さい。
（このコメントは印刷されません）
これを消すときはｴｸｾﾙのｾﾙを右ｸﾘｯｸして
コメントを表示しない（H）
をｸﾘｯｸすると消えます。</t>
        </r>
      </text>
    </comment>
  </commentList>
</comments>
</file>

<file path=xl/sharedStrings.xml><?xml version="1.0" encoding="utf-8"?>
<sst xmlns="http://schemas.openxmlformats.org/spreadsheetml/2006/main" count="227" uniqueCount="98">
  <si>
    <t>単位</t>
    <rPh sb="0" eb="2">
      <t>タンイ</t>
    </rPh>
    <phoneticPr fontId="4"/>
  </si>
  <si>
    <t>式</t>
    <rPh sb="0" eb="1">
      <t>シキ</t>
    </rPh>
    <phoneticPr fontId="1"/>
  </si>
  <si>
    <t>　請　求　書　</t>
    <rPh sb="1" eb="2">
      <t>ショウ</t>
    </rPh>
    <rPh sb="3" eb="4">
      <t>モトム</t>
    </rPh>
    <rPh sb="5" eb="6">
      <t>ショ</t>
    </rPh>
    <phoneticPr fontId="1"/>
  </si>
  <si>
    <t>請求金額（税込）</t>
    <rPh sb="0" eb="2">
      <t>セイキュウ</t>
    </rPh>
    <rPh sb="2" eb="4">
      <t>キンガク</t>
    </rPh>
    <rPh sb="5" eb="7">
      <t>ゼイコミ</t>
    </rPh>
    <phoneticPr fontId="1"/>
  </si>
  <si>
    <t>税込合計</t>
    <rPh sb="0" eb="2">
      <t>ゼイコミ</t>
    </rPh>
    <rPh sb="2" eb="4">
      <t>ゴウケイ</t>
    </rPh>
    <phoneticPr fontId="1"/>
  </si>
  <si>
    <t>振込先</t>
    <rPh sb="0" eb="3">
      <t>フリコミサキ</t>
    </rPh>
    <phoneticPr fontId="1"/>
  </si>
  <si>
    <t>預金種目　口座番号</t>
    <rPh sb="0" eb="2">
      <t>ヨキン</t>
    </rPh>
    <rPh sb="2" eb="4">
      <t>シュモク</t>
    </rPh>
    <rPh sb="5" eb="7">
      <t>コウザ</t>
    </rPh>
    <rPh sb="7" eb="9">
      <t>バンゴウ</t>
    </rPh>
    <phoneticPr fontId="1"/>
  </si>
  <si>
    <t>フリガナ</t>
    <phoneticPr fontId="1"/>
  </si>
  <si>
    <t>口座名</t>
    <rPh sb="0" eb="2">
      <t>コウザ</t>
    </rPh>
    <rPh sb="2" eb="3">
      <t>メイ</t>
    </rPh>
    <phoneticPr fontId="1"/>
  </si>
  <si>
    <t>金融機関　支店名</t>
    <rPh sb="0" eb="2">
      <t>キンユウ</t>
    </rPh>
    <rPh sb="2" eb="4">
      <t>キカン</t>
    </rPh>
    <rPh sb="5" eb="8">
      <t>シテンメイ</t>
    </rPh>
    <phoneticPr fontId="1"/>
  </si>
  <si>
    <t>10％対象（税抜）</t>
    <rPh sb="3" eb="5">
      <t>タイショウ</t>
    </rPh>
    <rPh sb="6" eb="8">
      <t>ゼイヌキ</t>
    </rPh>
    <phoneticPr fontId="1"/>
  </si>
  <si>
    <t>会社名：</t>
    <rPh sb="0" eb="3">
      <t>カイシャメイ</t>
    </rPh>
    <phoneticPr fontId="1"/>
  </si>
  <si>
    <t>登録番号：
（消費税ｲﾝﾎﾞｲｽ）</t>
    <rPh sb="0" eb="2">
      <t>トウロク</t>
    </rPh>
    <rPh sb="2" eb="4">
      <t>バンゴウ</t>
    </rPh>
    <rPh sb="7" eb="10">
      <t>ショウヒゼイ</t>
    </rPh>
    <phoneticPr fontId="1"/>
  </si>
  <si>
    <t>消費税額（税率10％）</t>
    <rPh sb="0" eb="3">
      <t>ショウヒゼイ</t>
    </rPh>
    <rPh sb="3" eb="4">
      <t>ガク</t>
    </rPh>
    <rPh sb="5" eb="7">
      <t>ゼイリツ</t>
    </rPh>
    <phoneticPr fontId="1"/>
  </si>
  <si>
    <t>備　　　　考</t>
    <rPh sb="0" eb="1">
      <t>ビ</t>
    </rPh>
    <rPh sb="5" eb="6">
      <t>コウ</t>
    </rPh>
    <phoneticPr fontId="1"/>
  </si>
  <si>
    <t>別紙内訳書の通り</t>
    <rPh sb="0" eb="2">
      <t>ベッシ</t>
    </rPh>
    <rPh sb="2" eb="5">
      <t>ウチワケショ</t>
    </rPh>
    <rPh sb="6" eb="7">
      <t>トオ</t>
    </rPh>
    <phoneticPr fontId="1"/>
  </si>
  <si>
    <t>工事現場名：</t>
    <rPh sb="0" eb="2">
      <t>コウジ</t>
    </rPh>
    <rPh sb="2" eb="4">
      <t>ゲンバ</t>
    </rPh>
    <rPh sb="4" eb="5">
      <t>メイ</t>
    </rPh>
    <phoneticPr fontId="1"/>
  </si>
  <si>
    <t xml:space="preserve">         総  合  計</t>
  </si>
  <si>
    <t/>
  </si>
  <si>
    <t xml:space="preserve">  出精値引き</t>
  </si>
  <si>
    <t>式</t>
    <rPh sb="0" eb="1">
      <t>シキ</t>
    </rPh>
    <phoneticPr fontId="19"/>
  </si>
  <si>
    <t>式</t>
    <rPh sb="0" eb="1">
      <t>シキ</t>
    </rPh>
    <phoneticPr fontId="4"/>
  </si>
  <si>
    <t>昇降設備【追加】</t>
  </si>
  <si>
    <t>【追加】</t>
  </si>
  <si>
    <t>養生Ⅰ類ﾒｯｼｭｼｰﾄ</t>
  </si>
  <si>
    <t>㎡</t>
    <phoneticPr fontId="19"/>
  </si>
  <si>
    <t>Ｗ1200【追加】</t>
  </si>
  <si>
    <t>手摺先行専用足場</t>
  </si>
  <si>
    <t>Ｗ900【追加】</t>
  </si>
  <si>
    <t>中間貫通ＰＣ鋼棒施工　Ｐ2</t>
  </si>
  <si>
    <t>資材【追加】</t>
    <phoneticPr fontId="19"/>
  </si>
  <si>
    <t>乗込部 昇降A1A2</t>
  </si>
  <si>
    <t>法定福利費</t>
  </si>
  <si>
    <t>組解体手間代</t>
  </si>
  <si>
    <t>運搬引取　4ｔﾕﾆｯｸ</t>
  </si>
  <si>
    <t>回</t>
    <rPh sb="0" eb="1">
      <t>カイ</t>
    </rPh>
    <phoneticPr fontId="4"/>
  </si>
  <si>
    <t>作業床Ｗ1.5</t>
    <phoneticPr fontId="19"/>
  </si>
  <si>
    <t>単管傾斜足場材</t>
    <phoneticPr fontId="19"/>
  </si>
  <si>
    <t>㎡</t>
    <phoneticPr fontId="4"/>
  </si>
  <si>
    <t>コア削孔施工時Ａ1・Ａ2</t>
    <phoneticPr fontId="19"/>
  </si>
  <si>
    <t>（Ｂ）-（Ａ）</t>
    <phoneticPr fontId="4"/>
  </si>
  <si>
    <t>数　　量</t>
    <rPh sb="0" eb="4">
      <t>スウリョウ</t>
    </rPh>
    <phoneticPr fontId="4"/>
  </si>
  <si>
    <t>摘　　　要</t>
    <rPh sb="0" eb="5">
      <t>テキヨウ</t>
    </rPh>
    <phoneticPr fontId="4"/>
  </si>
  <si>
    <t>元　契　約　　（Ａ）</t>
    <rPh sb="0" eb="1">
      <t>モト</t>
    </rPh>
    <rPh sb="2" eb="5">
      <t>ケイヤク</t>
    </rPh>
    <phoneticPr fontId="4"/>
  </si>
  <si>
    <t>形　　　状　　　寸　　　法</t>
    <rPh sb="0" eb="5">
      <t>ケイジョウ</t>
    </rPh>
    <rPh sb="8" eb="13">
      <t>スンポウ</t>
    </rPh>
    <phoneticPr fontId="4"/>
  </si>
  <si>
    <t>名　　　　　　　称</t>
    <rPh sb="0" eb="9">
      <t>メイショウ</t>
    </rPh>
    <phoneticPr fontId="4"/>
  </si>
  <si>
    <t>前回まで累計出来高</t>
    <rPh sb="0" eb="2">
      <t>ゼンカイ</t>
    </rPh>
    <rPh sb="4" eb="6">
      <t>ルイケイ</t>
    </rPh>
    <rPh sb="6" eb="9">
      <t>デキダカ</t>
    </rPh>
    <phoneticPr fontId="4"/>
  </si>
  <si>
    <t>今回20日まで累計出来高</t>
    <rPh sb="0" eb="2">
      <t>コンカイ</t>
    </rPh>
    <rPh sb="4" eb="5">
      <t>ニチ</t>
    </rPh>
    <rPh sb="7" eb="9">
      <t>ルイケイ</t>
    </rPh>
    <rPh sb="9" eb="12">
      <t>デキダカ</t>
    </rPh>
    <phoneticPr fontId="4"/>
  </si>
  <si>
    <t>差引今回出来高</t>
    <rPh sb="0" eb="2">
      <t>サシヒキ</t>
    </rPh>
    <rPh sb="2" eb="4">
      <t>コンカイ</t>
    </rPh>
    <rPh sb="4" eb="7">
      <t>デキダカ</t>
    </rPh>
    <phoneticPr fontId="4"/>
  </si>
  <si>
    <t>変　更　後　　（Ｂ）</t>
    <rPh sb="0" eb="1">
      <t>ヘン</t>
    </rPh>
    <rPh sb="2" eb="3">
      <t>サラ</t>
    </rPh>
    <rPh sb="4" eb="5">
      <t>ゴ</t>
    </rPh>
    <phoneticPr fontId="4"/>
  </si>
  <si>
    <t xml:space="preserve">         総  合  計（税抜）</t>
    <rPh sb="17" eb="19">
      <t>ゼイヌキ</t>
    </rPh>
    <phoneticPr fontId="1"/>
  </si>
  <si>
    <t>金額（税抜）</t>
    <rPh sb="0" eb="2">
      <t>キンガク</t>
    </rPh>
    <rPh sb="3" eb="5">
      <t>ゼイヌキ</t>
    </rPh>
    <phoneticPr fontId="4"/>
  </si>
  <si>
    <t>単価（税抜）</t>
    <rPh sb="0" eb="2">
      <t>タンカ</t>
    </rPh>
    <rPh sb="3" eb="5">
      <t>ゼイヌキ</t>
    </rPh>
    <phoneticPr fontId="4"/>
  </si>
  <si>
    <t>形　状　寸　法</t>
    <rPh sb="0" eb="1">
      <t>カタ</t>
    </rPh>
    <rPh sb="2" eb="3">
      <t>ジョウ</t>
    </rPh>
    <rPh sb="4" eb="5">
      <t>スン</t>
    </rPh>
    <rPh sb="6" eb="7">
      <t>ホウ</t>
    </rPh>
    <phoneticPr fontId="4"/>
  </si>
  <si>
    <t>差引増減高</t>
    <rPh sb="0" eb="2">
      <t>サシヒキ</t>
    </rPh>
    <rPh sb="2" eb="4">
      <t>ゾウゲン</t>
    </rPh>
    <rPh sb="4" eb="5">
      <t>ダカ</t>
    </rPh>
    <phoneticPr fontId="4"/>
  </si>
  <si>
    <t>契約金額（変更後）（税抜）</t>
    <rPh sb="0" eb="2">
      <t>ケイヤク</t>
    </rPh>
    <rPh sb="2" eb="4">
      <t>キンガク</t>
    </rPh>
    <rPh sb="5" eb="7">
      <t>ヘンコウ</t>
    </rPh>
    <rPh sb="7" eb="8">
      <t>ゴ</t>
    </rPh>
    <rPh sb="10" eb="12">
      <t>ゼイヌキ</t>
    </rPh>
    <phoneticPr fontId="1"/>
  </si>
  <si>
    <t>今月20日締まで累計出来高（税抜）</t>
    <rPh sb="0" eb="2">
      <t>コンゲツ</t>
    </rPh>
    <rPh sb="4" eb="5">
      <t>ニチ</t>
    </rPh>
    <rPh sb="5" eb="6">
      <t>シメ</t>
    </rPh>
    <rPh sb="8" eb="10">
      <t>ルイケイ</t>
    </rPh>
    <rPh sb="10" eb="13">
      <t>デキダカ</t>
    </rPh>
    <rPh sb="14" eb="16">
      <t>ゼイヌキ</t>
    </rPh>
    <phoneticPr fontId="1"/>
  </si>
  <si>
    <t>今月20日まで累計受領額（税抜）</t>
    <rPh sb="0" eb="2">
      <t>コンゲツ</t>
    </rPh>
    <rPh sb="4" eb="5">
      <t>ニチ</t>
    </rPh>
    <rPh sb="7" eb="9">
      <t>ルイケイ</t>
    </rPh>
    <rPh sb="9" eb="11">
      <t>ジュリョウ</t>
    </rPh>
    <rPh sb="11" eb="12">
      <t>ガク</t>
    </rPh>
    <rPh sb="13" eb="15">
      <t>ゼイヌキ</t>
    </rPh>
    <phoneticPr fontId="1"/>
  </si>
  <si>
    <t>今回請求金額（税抜）</t>
    <rPh sb="0" eb="2">
      <t>コンカイ</t>
    </rPh>
    <rPh sb="2" eb="4">
      <t>セイキュウ</t>
    </rPh>
    <rPh sb="4" eb="6">
      <t>キンガク</t>
    </rPh>
    <rPh sb="7" eb="9">
      <t>ゼイヌキ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</si>
  <si>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</si>
  <si>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</si>
  <si>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</si>
  <si>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</si>
  <si>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</si>
  <si>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2023年5月20日締分</t>
    <rPh sb="4" eb="5">
      <t>ネン</t>
    </rPh>
    <rPh sb="6" eb="7">
      <t>ガツ</t>
    </rPh>
    <rPh sb="9" eb="10">
      <t>ニチ</t>
    </rPh>
    <rPh sb="10" eb="11">
      <t>シ</t>
    </rPh>
    <rPh sb="11" eb="12">
      <t>ブン</t>
    </rPh>
    <phoneticPr fontId="1"/>
  </si>
  <si>
    <t>注文書による90％（自動計算）
そうでない場合は②の額を手入力（税抜）</t>
    <rPh sb="0" eb="3">
      <t>チュウモンショ</t>
    </rPh>
    <rPh sb="10" eb="12">
      <t>ジドウ</t>
    </rPh>
    <rPh sb="12" eb="14">
      <t>ケイサン</t>
    </rPh>
    <rPh sb="21" eb="23">
      <t>バアイ</t>
    </rPh>
    <rPh sb="26" eb="27">
      <t>ガク</t>
    </rPh>
    <rPh sb="28" eb="29">
      <t>テ</t>
    </rPh>
    <rPh sb="29" eb="31">
      <t>ニュウリョク</t>
    </rPh>
    <phoneticPr fontId="1"/>
  </si>
  <si>
    <t>出　来　高　+　今　回　請　求　金　額</t>
    <rPh sb="0" eb="1">
      <t>デ</t>
    </rPh>
    <rPh sb="2" eb="3">
      <t>コ</t>
    </rPh>
    <rPh sb="4" eb="5">
      <t>コウ</t>
    </rPh>
    <rPh sb="8" eb="9">
      <t>イマ</t>
    </rPh>
    <rPh sb="10" eb="11">
      <t>カイ</t>
    </rPh>
    <rPh sb="12" eb="13">
      <t>ショウ</t>
    </rPh>
    <rPh sb="14" eb="15">
      <t>モトム</t>
    </rPh>
    <rPh sb="16" eb="17">
      <t>キン</t>
    </rPh>
    <rPh sb="18" eb="19">
      <t>ガク</t>
    </rPh>
    <phoneticPr fontId="1"/>
  </si>
  <si>
    <t>T4-1111-1111-1111</t>
    <phoneticPr fontId="1"/>
  </si>
  <si>
    <t>075-111-1111</t>
    <phoneticPr fontId="1"/>
  </si>
  <si>
    <t>表紙の税抜金額へ入力</t>
    <rPh sb="0" eb="2">
      <t>ヒョウシ</t>
    </rPh>
    <rPh sb="3" eb="5">
      <t>ゼイヌキ</t>
    </rPh>
    <rPh sb="5" eb="7">
      <t>キンガク</t>
    </rPh>
    <rPh sb="8" eb="10">
      <t>ニュウリョク</t>
    </rPh>
    <phoneticPr fontId="1"/>
  </si>
  <si>
    <t>単位：円</t>
    <rPh sb="0" eb="2">
      <t>タンイ</t>
    </rPh>
    <rPh sb="3" eb="4">
      <t>エン</t>
    </rPh>
    <phoneticPr fontId="1"/>
  </si>
  <si>
    <t>金　額　（ 円 ）</t>
    <rPh sb="0" eb="1">
      <t>キン</t>
    </rPh>
    <rPh sb="2" eb="3">
      <t>ガク</t>
    </rPh>
    <rPh sb="6" eb="7">
      <t>エン</t>
    </rPh>
    <phoneticPr fontId="1"/>
  </si>
  <si>
    <t>今　回　請　求　金　額　の　計　算</t>
    <rPh sb="0" eb="1">
      <t>イマ</t>
    </rPh>
    <rPh sb="2" eb="3">
      <t>カイ</t>
    </rPh>
    <rPh sb="4" eb="5">
      <t>ショウ</t>
    </rPh>
    <rPh sb="6" eb="7">
      <t>モトム</t>
    </rPh>
    <rPh sb="8" eb="9">
      <t>キン</t>
    </rPh>
    <rPh sb="10" eb="11">
      <t>ガク</t>
    </rPh>
    <rPh sb="14" eb="15">
      <t>ケイ</t>
    </rPh>
    <rPh sb="16" eb="17">
      <t>サン</t>
    </rPh>
    <phoneticPr fontId="1"/>
  </si>
  <si>
    <t>・25日必着（間に合わない場合は相談してください）</t>
    <rPh sb="3" eb="4">
      <t>ニチ</t>
    </rPh>
    <rPh sb="4" eb="6">
      <t>ヒッチャク</t>
    </rPh>
    <rPh sb="7" eb="8">
      <t>マ</t>
    </rPh>
    <rPh sb="9" eb="10">
      <t>ア</t>
    </rPh>
    <rPh sb="13" eb="15">
      <t>バアイ</t>
    </rPh>
    <rPh sb="16" eb="18">
      <t>ソウダン</t>
    </rPh>
    <phoneticPr fontId="1"/>
  </si>
  <si>
    <t>○○○○株式会社</t>
    <rPh sb="4" eb="8">
      <t>カブシキガイシャ</t>
    </rPh>
    <phoneticPr fontId="1"/>
  </si>
  <si>
    <t>マルマルマルマル（カ</t>
    <phoneticPr fontId="1"/>
  </si>
  <si>
    <t>○○○○㈱</t>
    <phoneticPr fontId="1"/>
  </si>
  <si>
    <t>当座　1234567</t>
    <rPh sb="0" eb="2">
      <t>トウザ</t>
    </rPh>
    <phoneticPr fontId="1"/>
  </si>
  <si>
    <t>○○銀行　○○支店</t>
    <rPh sb="2" eb="4">
      <t>ギンコウ</t>
    </rPh>
    <rPh sb="7" eb="9">
      <t>シテン</t>
    </rPh>
    <phoneticPr fontId="1"/>
  </si>
  <si>
    <t>株式会社　第一土木　御中</t>
    <rPh sb="0" eb="2">
      <t>カブシキ</t>
    </rPh>
    <rPh sb="2" eb="4">
      <t>カイシャ</t>
    </rPh>
    <rPh sb="5" eb="7">
      <t>ダイイチ</t>
    </rPh>
    <rPh sb="7" eb="9">
      <t>ドボク</t>
    </rPh>
    <rPh sb="10" eb="12">
      <t>オンチュウ</t>
    </rPh>
    <phoneticPr fontId="1"/>
  </si>
  <si>
    <t>寺田拡幅小樋尻地区改良他工事</t>
    <rPh sb="0" eb="2">
      <t>テラダ</t>
    </rPh>
    <rPh sb="2" eb="4">
      <t>カクフク</t>
    </rPh>
    <rPh sb="4" eb="5">
      <t>コ</t>
    </rPh>
    <rPh sb="5" eb="6">
      <t>ヒ</t>
    </rPh>
    <rPh sb="6" eb="7">
      <t>ジリ</t>
    </rPh>
    <rPh sb="7" eb="9">
      <t>チク</t>
    </rPh>
    <rPh sb="9" eb="11">
      <t>カイリョウ</t>
    </rPh>
    <rPh sb="11" eb="12">
      <t>ホカ</t>
    </rPh>
    <rPh sb="12" eb="14">
      <t>コウジ</t>
    </rPh>
    <phoneticPr fontId="19"/>
  </si>
  <si>
    <t>遅くなると翌月20日締扱いとなり、翌々月15日支払となります。</t>
    <rPh sb="0" eb="1">
      <t>オソ</t>
    </rPh>
    <rPh sb="5" eb="6">
      <t>ヨク</t>
    </rPh>
    <rPh sb="6" eb="7">
      <t>ツキ</t>
    </rPh>
    <rPh sb="9" eb="10">
      <t>ニチ</t>
    </rPh>
    <rPh sb="10" eb="11">
      <t>シ</t>
    </rPh>
    <rPh sb="11" eb="12">
      <t>アツカ</t>
    </rPh>
    <rPh sb="17" eb="19">
      <t>ヨクヨク</t>
    </rPh>
    <rPh sb="19" eb="20">
      <t>ツキ</t>
    </rPh>
    <rPh sb="22" eb="23">
      <t>ニチ</t>
    </rPh>
    <rPh sb="23" eb="25">
      <t>シハライ</t>
    </rPh>
    <phoneticPr fontId="1"/>
  </si>
  <si>
    <t>注文番号（ない場合は作業名）</t>
    <rPh sb="0" eb="1">
      <t>チュウ</t>
    </rPh>
    <rPh sb="1" eb="2">
      <t>ブン</t>
    </rPh>
    <rPh sb="2" eb="3">
      <t>バン</t>
    </rPh>
    <rPh sb="3" eb="4">
      <t>ゴウ</t>
    </rPh>
    <rPh sb="7" eb="9">
      <t>バアイ</t>
    </rPh>
    <rPh sb="10" eb="12">
      <t>サギョウ</t>
    </rPh>
    <rPh sb="12" eb="13">
      <t>メイ</t>
    </rPh>
    <phoneticPr fontId="1"/>
  </si>
  <si>
    <t>・契約、注文書がない場合でも出来高内訳書が必要</t>
    <rPh sb="1" eb="3">
      <t>ケイヤク</t>
    </rPh>
    <rPh sb="4" eb="7">
      <t>チュウモンショ</t>
    </rPh>
    <rPh sb="10" eb="12">
      <t>バアイ</t>
    </rPh>
    <rPh sb="14" eb="17">
      <t>デキダカ</t>
    </rPh>
    <rPh sb="17" eb="19">
      <t>ウチワケ</t>
    </rPh>
    <rPh sb="19" eb="20">
      <t>ショ</t>
    </rPh>
    <rPh sb="21" eb="23">
      <t>ヒツヨウ</t>
    </rPh>
    <phoneticPr fontId="1"/>
  </si>
  <si>
    <t>○○○○○○○○○○○○○○</t>
    <phoneticPr fontId="1"/>
  </si>
  <si>
    <t>所在地又は住所：</t>
    <phoneticPr fontId="1"/>
  </si>
  <si>
    <t>　　毎月20日締、翌月15日支払（例外：毎年1月は1/20に支払、8月も8/20
　　に支払です）　支払日が土日なら次の平日になります。</t>
    <rPh sb="2" eb="4">
      <t>マイツキ</t>
    </rPh>
    <rPh sb="6" eb="7">
      <t>ニチ</t>
    </rPh>
    <rPh sb="7" eb="8">
      <t>シメ</t>
    </rPh>
    <rPh sb="9" eb="10">
      <t>ヨク</t>
    </rPh>
    <rPh sb="10" eb="11">
      <t>ツキ</t>
    </rPh>
    <rPh sb="13" eb="14">
      <t>ニチ</t>
    </rPh>
    <rPh sb="14" eb="16">
      <t>シハライ</t>
    </rPh>
    <rPh sb="17" eb="19">
      <t>レイガイ</t>
    </rPh>
    <rPh sb="30" eb="32">
      <t>シハライ</t>
    </rPh>
    <phoneticPr fontId="1"/>
  </si>
  <si>
    <t>連絡のつく手段
TEL・FAX・ﾒｰﾙなど</t>
    <rPh sb="0" eb="2">
      <t>レンラク</t>
    </rPh>
    <rPh sb="5" eb="7">
      <t>シュダン</t>
    </rPh>
    <phoneticPr fontId="1"/>
  </si>
  <si>
    <r>
      <t>・今回の請求は本紙と添付書類を含めて合計</t>
    </r>
    <r>
      <rPr>
        <u/>
        <sz val="16"/>
        <color theme="1"/>
        <rFont val="ＭＳ Ｐ明朝"/>
        <family val="1"/>
        <charset val="128"/>
      </rPr>
      <t>　4　</t>
    </r>
    <r>
      <rPr>
        <sz val="16"/>
        <color theme="1"/>
        <rFont val="ＭＳ Ｐ明朝"/>
        <family val="1"/>
        <charset val="128"/>
      </rPr>
      <t>枚</t>
    </r>
    <rPh sb="1" eb="3">
      <t>コンカイ</t>
    </rPh>
    <rPh sb="4" eb="6">
      <t>セイキュウ</t>
    </rPh>
    <rPh sb="7" eb="9">
      <t>ホンシ</t>
    </rPh>
    <rPh sb="10" eb="12">
      <t>テンプ</t>
    </rPh>
    <rPh sb="12" eb="14">
      <t>ショルイ</t>
    </rPh>
    <rPh sb="15" eb="16">
      <t>フク</t>
    </rPh>
    <rPh sb="18" eb="20">
      <t>ゴウケイ</t>
    </rPh>
    <rPh sb="23" eb="24">
      <t>マイ</t>
    </rPh>
    <phoneticPr fontId="1"/>
  </si>
  <si>
    <t>左官工事、土工、クレーン、レンタル、生コンなど</t>
    <rPh sb="0" eb="2">
      <t>サカン</t>
    </rPh>
    <rPh sb="5" eb="7">
      <t>ドコウ</t>
    </rPh>
    <rPh sb="18" eb="19">
      <t>ナマ</t>
    </rPh>
    <phoneticPr fontId="1"/>
  </si>
  <si>
    <t>　　作業名（品名）：</t>
    <rPh sb="2" eb="4">
      <t>サギョウ</t>
    </rPh>
    <rPh sb="4" eb="5">
      <t>メイ</t>
    </rPh>
    <rPh sb="6" eb="8">
      <t>ヒンメイ</t>
    </rPh>
    <phoneticPr fontId="1"/>
  </si>
  <si>
    <t>当社確認欄</t>
    <rPh sb="0" eb="2">
      <t>トウシャ</t>
    </rPh>
    <rPh sb="2" eb="4">
      <t>カクニン</t>
    </rPh>
    <rPh sb="4" eb="5">
      <t>ラン</t>
    </rPh>
    <phoneticPr fontId="1"/>
  </si>
  <si>
    <t>注文番号</t>
    <rPh sb="0" eb="2">
      <t>チュウモン</t>
    </rPh>
    <rPh sb="2" eb="4">
      <t>バンゴウ</t>
    </rPh>
    <phoneticPr fontId="3"/>
  </si>
  <si>
    <t>○○○-21-1-変02</t>
    <phoneticPr fontId="19"/>
  </si>
  <si>
    <t>契約内訳書</t>
    <rPh sb="0" eb="2">
      <t>ケイヤク</t>
    </rPh>
    <rPh sb="2" eb="5">
      <t>ウチワケショ</t>
    </rPh>
    <phoneticPr fontId="1"/>
  </si>
  <si>
    <t>年    月20日締分</t>
    <rPh sb="0" eb="1">
      <t>ネン</t>
    </rPh>
    <rPh sb="5" eb="6">
      <t>ガツ</t>
    </rPh>
    <rPh sb="8" eb="9">
      <t>ニチ</t>
    </rPh>
    <rPh sb="9" eb="10">
      <t>シ</t>
    </rPh>
    <rPh sb="10" eb="11">
      <t>ブン</t>
    </rPh>
    <phoneticPr fontId="1"/>
  </si>
  <si>
    <t>年    月    日</t>
    <rPh sb="0" eb="1">
      <t>ネン</t>
    </rPh>
    <rPh sb="5" eb="6">
      <t>ガツ</t>
    </rPh>
    <rPh sb="10" eb="11">
      <t>ヒ</t>
    </rPh>
    <phoneticPr fontId="1"/>
  </si>
  <si>
    <r>
      <t>・今回の請求は本紙と添付書類を含めて合計</t>
    </r>
    <r>
      <rPr>
        <u/>
        <sz val="16"/>
        <color theme="1"/>
        <rFont val="ＭＳ Ｐ明朝"/>
        <family val="1"/>
        <charset val="128"/>
      </rPr>
      <t>　　　</t>
    </r>
    <r>
      <rPr>
        <sz val="16"/>
        <color theme="1"/>
        <rFont val="ＭＳ Ｐ明朝"/>
        <family val="1"/>
        <charset val="128"/>
      </rPr>
      <t>枚</t>
    </r>
    <rPh sb="1" eb="3">
      <t>コンカイ</t>
    </rPh>
    <rPh sb="4" eb="6">
      <t>セイキュウ</t>
    </rPh>
    <rPh sb="7" eb="9">
      <t>ホンシ</t>
    </rPh>
    <rPh sb="10" eb="12">
      <t>テンプ</t>
    </rPh>
    <rPh sb="12" eb="14">
      <t>ショルイ</t>
    </rPh>
    <rPh sb="15" eb="16">
      <t>フク</t>
    </rPh>
    <rPh sb="18" eb="20">
      <t>ゴウケイ</t>
    </rPh>
    <rPh sb="23" eb="24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</si>
</sst>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&quot;¥&quot;#,##0_);[Red]\(&quot;¥&quot;#,##0\)"/>
    <numFmt numFmtId="178" formatCode="#,##0;&quot;△ &quot;#,##0"/>
    <numFmt numFmtId="179" formatCode="#,##0.00;&quot;△ &quot;#,##0.00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u/>
      <sz val="2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4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2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6"/>
      <name val="ＭＳ Ｐ明朝"/>
      <family val="1"/>
      <charset val="128"/>
    </font>
    <font>
      <sz val="18"/>
      <color indexed="81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u/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indexed="81"/>
      <name val="ＭＳ Ｐゴシック"/>
      <family val="3"/>
      <charset val="128"/>
    </font>
    <font>
      <u/>
      <sz val="9"/>
      <color indexed="81"/>
      <name val="ＭＳ Ｐゴシック"/>
      <family val="3"/>
      <charset val="128"/>
    </font>
    <font>
      <u/>
      <sz val="12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193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3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0" fillId="0" borderId="0" xfId="0" applyFont="1" applyAlignme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3" fillId="0" borderId="1" xfId="0" applyFont="1" applyBorder="1">
      <alignment vertical="center"/>
    </xf>
    <xf numFmtId="0" fontId="13" fillId="0" borderId="4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6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2" fillId="0" borderId="12" xfId="0" applyFont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178" fontId="6" fillId="0" borderId="36" xfId="4" applyNumberFormat="1" applyFont="1" applyBorder="1" applyAlignment="1">
      <alignment horizontal="center" shrinkToFit="1"/>
    </xf>
    <xf numFmtId="178" fontId="3" fillId="0" borderId="0" xfId="4" applyNumberFormat="1" applyFont="1" applyAlignment="1"/>
    <xf numFmtId="178" fontId="6" fillId="0" borderId="32" xfId="4" applyNumberFormat="1" applyFont="1" applyBorder="1" applyAlignment="1">
      <alignment horizontal="center" shrinkToFit="1"/>
    </xf>
    <xf numFmtId="178" fontId="3" fillId="0" borderId="0" xfId="4" applyNumberFormat="1" applyFont="1">
      <alignment vertical="center"/>
    </xf>
    <xf numFmtId="178" fontId="6" fillId="0" borderId="21" xfId="3" applyNumberFormat="1" applyFont="1" applyBorder="1" applyAlignment="1">
      <alignment horizontal="center" shrinkToFit="1"/>
    </xf>
    <xf numFmtId="178" fontId="6" fillId="0" borderId="21" xfId="4" applyNumberFormat="1" applyFont="1" applyBorder="1" applyAlignment="1">
      <alignment horizontal="center" shrinkToFit="1"/>
    </xf>
    <xf numFmtId="178" fontId="6" fillId="0" borderId="20" xfId="4" applyNumberFormat="1" applyFont="1" applyBorder="1" applyAlignment="1">
      <alignment horizontal="center" shrinkToFit="1"/>
    </xf>
    <xf numFmtId="178" fontId="6" fillId="0" borderId="22" xfId="4" applyNumberFormat="1" applyFont="1" applyBorder="1" applyAlignment="1">
      <alignment horizontal="center" shrinkToFit="1"/>
    </xf>
    <xf numFmtId="178" fontId="6" fillId="0" borderId="22" xfId="4" applyNumberFormat="1" applyFont="1" applyBorder="1" applyAlignment="1">
      <alignment horizontal="left" vertical="center" shrinkToFit="1"/>
    </xf>
    <xf numFmtId="178" fontId="6" fillId="0" borderId="21" xfId="4" applyNumberFormat="1" applyFont="1" applyBorder="1" applyAlignment="1">
      <alignment horizontal="left" vertical="center" shrinkToFit="1"/>
    </xf>
    <xf numFmtId="178" fontId="6" fillId="0" borderId="20" xfId="4" applyNumberFormat="1" applyFont="1" applyBorder="1" applyAlignment="1">
      <alignment horizontal="left" vertical="center"/>
    </xf>
    <xf numFmtId="178" fontId="6" fillId="0" borderId="26" xfId="4" applyNumberFormat="1" applyFont="1" applyBorder="1" applyAlignment="1">
      <alignment horizontal="left" vertical="center" shrinkToFit="1"/>
    </xf>
    <xf numFmtId="178" fontId="6" fillId="0" borderId="28" xfId="4" applyNumberFormat="1" applyFont="1" applyBorder="1" applyAlignment="1">
      <alignment horizontal="left" vertical="center" shrinkToFit="1"/>
    </xf>
    <xf numFmtId="178" fontId="6" fillId="0" borderId="27" xfId="4" applyNumberFormat="1" applyFont="1" applyBorder="1" applyAlignment="1">
      <alignment horizontal="left" vertical="center"/>
    </xf>
    <xf numFmtId="178" fontId="6" fillId="0" borderId="24" xfId="4" applyNumberFormat="1" applyFont="1" applyBorder="1" applyAlignment="1">
      <alignment horizontal="left" vertical="center" shrinkToFit="1"/>
    </xf>
    <xf numFmtId="178" fontId="6" fillId="0" borderId="23" xfId="4" applyNumberFormat="1" applyFont="1" applyBorder="1" applyAlignment="1">
      <alignment horizontal="left" vertical="center" shrinkToFit="1"/>
    </xf>
    <xf numFmtId="178" fontId="6" fillId="0" borderId="18" xfId="4" applyNumberFormat="1" applyFont="1" applyBorder="1" applyAlignment="1">
      <alignment horizontal="left" vertical="center"/>
    </xf>
    <xf numFmtId="178" fontId="8" fillId="0" borderId="23" xfId="4" applyNumberFormat="1" applyFont="1" applyBorder="1" applyAlignment="1">
      <alignment horizontal="left" vertical="center" shrinkToFit="1"/>
    </xf>
    <xf numFmtId="178" fontId="6" fillId="0" borderId="24" xfId="4" applyNumberFormat="1" applyFont="1" applyBorder="1" applyAlignment="1">
      <alignment horizontal="left" shrinkToFit="1"/>
    </xf>
    <xf numFmtId="178" fontId="6" fillId="0" borderId="23" xfId="4" applyNumberFormat="1" applyFont="1" applyBorder="1" applyAlignment="1">
      <alignment horizontal="left" shrinkToFit="1"/>
    </xf>
    <xf numFmtId="178" fontId="6" fillId="0" borderId="18" xfId="4" applyNumberFormat="1" applyFont="1" applyBorder="1" applyAlignment="1">
      <alignment horizontal="left"/>
    </xf>
    <xf numFmtId="178" fontId="6" fillId="0" borderId="26" xfId="4" applyNumberFormat="1" applyFont="1" applyBorder="1" applyAlignment="1">
      <alignment horizontal="left" shrinkToFit="1"/>
    </xf>
    <xf numFmtId="178" fontId="6" fillId="0" borderId="28" xfId="4" applyNumberFormat="1" applyFont="1" applyBorder="1" applyAlignment="1">
      <alignment horizontal="left" shrinkToFit="1"/>
    </xf>
    <xf numFmtId="178" fontId="6" fillId="0" borderId="27" xfId="4" applyNumberFormat="1" applyFont="1" applyBorder="1" applyAlignment="1">
      <alignment horizontal="left"/>
    </xf>
    <xf numFmtId="178" fontId="6" fillId="0" borderId="29" xfId="4" applyNumberFormat="1" applyFont="1" applyBorder="1" applyAlignment="1">
      <alignment horizontal="left"/>
    </xf>
    <xf numFmtId="178" fontId="6" fillId="0" borderId="25" xfId="4" applyNumberFormat="1" applyFont="1" applyBorder="1" applyAlignment="1">
      <alignment horizontal="left"/>
    </xf>
    <xf numFmtId="178" fontId="6" fillId="0" borderId="21" xfId="4" applyNumberFormat="1" applyFont="1" applyBorder="1" applyAlignment="1">
      <alignment horizontal="left" shrinkToFit="1"/>
    </xf>
    <xf numFmtId="178" fontId="3" fillId="0" borderId="0" xfId="4" applyNumberFormat="1" applyFont="1" applyAlignment="1">
      <alignment shrinkToFit="1"/>
    </xf>
    <xf numFmtId="178" fontId="3" fillId="0" borderId="0" xfId="3" applyNumberFormat="1" applyFont="1" applyAlignment="1"/>
    <xf numFmtId="178" fontId="3" fillId="0" borderId="0" xfId="4" applyNumberFormat="1" applyFont="1" applyAlignment="1">
      <alignment horizontal="center"/>
    </xf>
    <xf numFmtId="178" fontId="6" fillId="0" borderId="0" xfId="4" applyNumberFormat="1" applyFont="1" applyAlignment="1">
      <alignment shrinkToFit="1"/>
    </xf>
    <xf numFmtId="178" fontId="6" fillId="0" borderId="21" xfId="4" applyNumberFormat="1" applyFont="1" applyBorder="1" applyAlignment="1">
      <alignment horizontal="center"/>
    </xf>
    <xf numFmtId="178" fontId="6" fillId="0" borderId="20" xfId="4" applyNumberFormat="1" applyFont="1" applyBorder="1" applyAlignment="1">
      <alignment horizontal="center"/>
    </xf>
    <xf numFmtId="178" fontId="6" fillId="0" borderId="22" xfId="4" applyNumberFormat="1" applyFont="1" applyBorder="1" applyAlignment="1">
      <alignment horizontal="center"/>
    </xf>
    <xf numFmtId="179" fontId="3" fillId="0" borderId="0" xfId="3" applyNumberFormat="1" applyFont="1" applyAlignment="1"/>
    <xf numFmtId="178" fontId="5" fillId="0" borderId="0" xfId="4" applyNumberFormat="1" applyFont="1" applyAlignment="1"/>
    <xf numFmtId="176" fontId="10" fillId="0" borderId="0" xfId="3" applyNumberFormat="1" applyFont="1" applyBorder="1">
      <alignment vertical="center"/>
    </xf>
    <xf numFmtId="176" fontId="10" fillId="0" borderId="0" xfId="3" applyNumberFormat="1" applyFont="1" applyBorder="1" applyAlignment="1">
      <alignment vertical="center"/>
    </xf>
    <xf numFmtId="176" fontId="10" fillId="0" borderId="0" xfId="3" applyNumberFormat="1" applyFont="1">
      <alignment vertical="center"/>
    </xf>
    <xf numFmtId="178" fontId="6" fillId="0" borderId="0" xfId="4" applyNumberFormat="1" applyFont="1" applyAlignment="1">
      <alignment horizontal="right"/>
    </xf>
    <xf numFmtId="178" fontId="20" fillId="0" borderId="0" xfId="4" applyNumberFormat="1" applyFont="1">
      <alignment vertical="center"/>
    </xf>
    <xf numFmtId="0" fontId="13" fillId="0" borderId="4" xfId="0" applyFont="1" applyBorder="1" applyAlignment="1">
      <alignment vertical="center" shrinkToFit="1"/>
    </xf>
    <xf numFmtId="0" fontId="12" fillId="0" borderId="9" xfId="0" applyFont="1" applyBorder="1" applyAlignment="1">
      <alignment horizontal="center" vertical="center" shrinkToFit="1"/>
    </xf>
    <xf numFmtId="178" fontId="7" fillId="0" borderId="0" xfId="4" applyNumberFormat="1" applyFont="1" applyAlignment="1">
      <alignment horizontal="center" vertical="center" shrinkToFit="1"/>
    </xf>
    <xf numFmtId="178" fontId="6" fillId="0" borderId="0" xfId="4" applyNumberFormat="1" applyFont="1" applyAlignment="1">
      <alignment horizontal="center" shrinkToFit="1"/>
    </xf>
    <xf numFmtId="178" fontId="6" fillId="0" borderId="0" xfId="4" applyNumberFormat="1" applyFont="1" applyAlignment="1">
      <alignment horizontal="right" shrinkToFit="1"/>
    </xf>
    <xf numFmtId="178" fontId="6" fillId="0" borderId="0" xfId="4" applyNumberFormat="1" applyFont="1" applyAlignment="1">
      <alignment horizontal="right" vertical="center" shrinkToFit="1"/>
    </xf>
    <xf numFmtId="0" fontId="12" fillId="0" borderId="14" xfId="0" applyFont="1" applyBorder="1" applyAlignment="1">
      <alignment vertical="center" shrinkToFit="1"/>
    </xf>
    <xf numFmtId="178" fontId="23" fillId="0" borderId="0" xfId="4" applyNumberFormat="1" applyFont="1" applyAlignment="1"/>
    <xf numFmtId="14" fontId="6" fillId="0" borderId="3" xfId="0" applyNumberFormat="1" applyFont="1" applyBorder="1" applyAlignment="1"/>
    <xf numFmtId="0" fontId="6" fillId="0" borderId="3" xfId="0" applyFont="1" applyBorder="1" applyAlignment="1">
      <alignment shrinkToFit="1"/>
    </xf>
    <xf numFmtId="178" fontId="3" fillId="0" borderId="24" xfId="4" applyNumberFormat="1" applyFont="1" applyBorder="1" applyAlignment="1">
      <alignment shrinkToFit="1"/>
    </xf>
    <xf numFmtId="177" fontId="16" fillId="0" borderId="4" xfId="3" applyNumberFormat="1" applyFont="1" applyBorder="1" applyAlignment="1">
      <alignment horizontal="right" vertical="center" shrinkToFit="1"/>
    </xf>
    <xf numFmtId="177" fontId="16" fillId="0" borderId="2" xfId="3" applyNumberFormat="1" applyFont="1" applyBorder="1" applyAlignment="1">
      <alignment horizontal="right" vertical="center" shrinkToFit="1"/>
    </xf>
    <xf numFmtId="0" fontId="14" fillId="0" borderId="0" xfId="0" applyFont="1" applyAlignment="1">
      <alignment horizontal="right" vertical="center" wrapText="1" shrinkToFit="1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shrinkToFit="1"/>
    </xf>
    <xf numFmtId="31" fontId="10" fillId="0" borderId="0" xfId="0" applyNumberFormat="1" applyFont="1" applyAlignment="1">
      <alignment horizontal="right" vertical="center" shrinkToFit="1"/>
    </xf>
    <xf numFmtId="0" fontId="10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shrinkToFit="1"/>
    </xf>
    <xf numFmtId="0" fontId="10" fillId="0" borderId="0" xfId="0" applyFont="1" applyAlignment="1"/>
    <xf numFmtId="0" fontId="10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top" wrapText="1"/>
    </xf>
    <xf numFmtId="0" fontId="10" fillId="0" borderId="0" xfId="0" quotePrefix="1" applyFont="1" applyAlignment="1">
      <alignment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right" vertical="center"/>
    </xf>
    <xf numFmtId="0" fontId="12" fillId="0" borderId="15" xfId="0" applyFont="1" applyBorder="1">
      <alignment vertical="center"/>
    </xf>
    <xf numFmtId="0" fontId="12" fillId="0" borderId="16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8" xfId="0" applyFont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38" fontId="12" fillId="0" borderId="9" xfId="3" applyFont="1" applyBorder="1" applyAlignment="1">
      <alignment horizontal="right" vertical="center" shrinkToFit="1"/>
    </xf>
    <xf numFmtId="0" fontId="12" fillId="0" borderId="51" xfId="0" applyFont="1" applyBorder="1" applyAlignment="1">
      <alignment vertical="center" shrinkToFit="1"/>
    </xf>
    <xf numFmtId="0" fontId="12" fillId="0" borderId="52" xfId="0" applyFont="1" applyBorder="1" applyAlignment="1">
      <alignment vertical="center" shrinkToFit="1"/>
    </xf>
    <xf numFmtId="0" fontId="12" fillId="0" borderId="53" xfId="0" applyFont="1" applyBorder="1" applyAlignment="1">
      <alignment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38" fontId="12" fillId="0" borderId="12" xfId="3" applyFont="1" applyBorder="1" applyAlignment="1">
      <alignment horizontal="right" vertical="center" shrinkToFit="1"/>
    </xf>
    <xf numFmtId="0" fontId="12" fillId="0" borderId="48" xfId="0" applyFont="1" applyBorder="1" applyAlignment="1">
      <alignment vertical="center" shrinkToFit="1"/>
    </xf>
    <xf numFmtId="0" fontId="12" fillId="0" borderId="49" xfId="0" applyFont="1" applyBorder="1" applyAlignment="1">
      <alignment vertical="center" shrinkToFit="1"/>
    </xf>
    <xf numFmtId="0" fontId="12" fillId="0" borderId="50" xfId="0" applyFont="1" applyBorder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10" fillId="0" borderId="5" xfId="0" applyFont="1" applyBorder="1" applyAlignment="1">
      <alignment horizontal="right" vertical="center" shrinkToFit="1"/>
    </xf>
    <xf numFmtId="0" fontId="10" fillId="0" borderId="6" xfId="0" applyFont="1" applyBorder="1" applyAlignment="1">
      <alignment horizontal="righ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right" vertical="center" shrinkToFit="1"/>
    </xf>
    <xf numFmtId="0" fontId="15" fillId="0" borderId="9" xfId="0" applyFont="1" applyBorder="1" applyAlignment="1">
      <alignment horizontal="right" vertical="center" shrinkToFit="1"/>
    </xf>
    <xf numFmtId="0" fontId="10" fillId="0" borderId="9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right" vertical="center" shrinkToFit="1"/>
    </xf>
    <xf numFmtId="0" fontId="10" fillId="0" borderId="9" xfId="0" applyFont="1" applyBorder="1" applyAlignment="1">
      <alignment horizontal="right" vertical="center" shrinkToFit="1"/>
    </xf>
    <xf numFmtId="0" fontId="28" fillId="0" borderId="40" xfId="0" applyFont="1" applyBorder="1" applyAlignment="1">
      <alignment vertical="center" shrinkToFit="1"/>
    </xf>
    <xf numFmtId="0" fontId="10" fillId="0" borderId="11" xfId="0" applyFont="1" applyBorder="1" applyAlignment="1">
      <alignment horizontal="right" vertical="center" shrinkToFit="1"/>
    </xf>
    <xf numFmtId="0" fontId="10" fillId="0" borderId="12" xfId="0" applyFont="1" applyBorder="1" applyAlignment="1">
      <alignment horizontal="right" vertical="center" shrinkToFit="1"/>
    </xf>
    <xf numFmtId="0" fontId="10" fillId="0" borderId="12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12" fillId="0" borderId="51" xfId="0" applyFont="1" applyBorder="1" applyAlignment="1">
      <alignment horizontal="left" vertical="center" shrinkToFit="1"/>
    </xf>
    <xf numFmtId="0" fontId="12" fillId="0" borderId="52" xfId="0" applyFont="1" applyBorder="1" applyAlignment="1">
      <alignment horizontal="left" vertical="center" shrinkToFit="1"/>
    </xf>
    <xf numFmtId="0" fontId="12" fillId="0" borderId="53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wrapText="1"/>
    </xf>
    <xf numFmtId="178" fontId="23" fillId="0" borderId="0" xfId="4" applyNumberFormat="1" applyFont="1" applyAlignment="1">
      <alignment horizontal="center"/>
    </xf>
    <xf numFmtId="178" fontId="6" fillId="0" borderId="3" xfId="4" applyNumberFormat="1" applyFont="1" applyBorder="1" applyAlignment="1">
      <alignment shrinkToFit="1"/>
    </xf>
    <xf numFmtId="178" fontId="6" fillId="0" borderId="0" xfId="4" applyNumberFormat="1" applyFont="1" applyAlignment="1">
      <alignment horizontal="center" shrinkToFit="1"/>
    </xf>
    <xf numFmtId="178" fontId="6" fillId="0" borderId="0" xfId="4" applyNumberFormat="1" applyFont="1" applyAlignment="1">
      <alignment horizontal="right" shrinkToFit="1"/>
    </xf>
    <xf numFmtId="178" fontId="6" fillId="0" borderId="3" xfId="4" applyNumberFormat="1" applyFont="1" applyBorder="1" applyAlignment="1">
      <alignment horizontal="right" vertical="center" shrinkToFit="1"/>
    </xf>
    <xf numFmtId="178" fontId="6" fillId="0" borderId="38" xfId="4" applyNumberFormat="1" applyFont="1" applyBorder="1" applyAlignment="1">
      <alignment horizontal="center" vertical="center" shrinkToFit="1"/>
    </xf>
    <xf numFmtId="178" fontId="6" fillId="0" borderId="34" xfId="4" applyNumberFormat="1" applyFont="1" applyBorder="1" applyAlignment="1">
      <alignment horizontal="center" vertical="center" shrinkToFit="1"/>
    </xf>
    <xf numFmtId="178" fontId="6" fillId="0" borderId="37" xfId="4" applyNumberFormat="1" applyFont="1" applyBorder="1" applyAlignment="1">
      <alignment horizontal="center" vertical="center" shrinkToFit="1"/>
    </xf>
    <xf numFmtId="178" fontId="6" fillId="0" borderId="33" xfId="4" applyNumberFormat="1" applyFont="1" applyBorder="1" applyAlignment="1">
      <alignment horizontal="center" vertical="center" shrinkToFit="1"/>
    </xf>
    <xf numFmtId="178" fontId="6" fillId="0" borderId="33" xfId="4" applyNumberFormat="1" applyFont="1" applyBorder="1" applyAlignment="1">
      <alignment horizontal="center"/>
    </xf>
    <xf numFmtId="178" fontId="6" fillId="0" borderId="31" xfId="4" applyNumberFormat="1" applyFont="1" applyBorder="1" applyAlignment="1">
      <alignment horizontal="center"/>
    </xf>
    <xf numFmtId="178" fontId="6" fillId="0" borderId="34" xfId="4" applyNumberFormat="1" applyFont="1" applyBorder="1" applyAlignment="1">
      <alignment horizontal="center"/>
    </xf>
    <xf numFmtId="179" fontId="6" fillId="0" borderId="22" xfId="4" applyNumberFormat="1" applyFont="1" applyBorder="1" applyAlignment="1">
      <alignment horizontal="right"/>
    </xf>
    <xf numFmtId="179" fontId="6" fillId="0" borderId="26" xfId="4" applyNumberFormat="1" applyFont="1" applyBorder="1" applyAlignment="1">
      <alignment horizontal="right"/>
    </xf>
    <xf numFmtId="178" fontId="6" fillId="0" borderId="20" xfId="4" applyNumberFormat="1" applyFont="1" applyBorder="1" applyAlignment="1">
      <alignment horizontal="right"/>
    </xf>
    <xf numFmtId="178" fontId="6" fillId="0" borderId="27" xfId="4" applyNumberFormat="1" applyFont="1" applyBorder="1" applyAlignment="1">
      <alignment horizontal="right"/>
    </xf>
    <xf numFmtId="179" fontId="6" fillId="0" borderId="21" xfId="3" applyNumberFormat="1" applyFont="1" applyBorder="1" applyAlignment="1">
      <alignment horizontal="right"/>
    </xf>
    <xf numFmtId="179" fontId="6" fillId="0" borderId="28" xfId="3" applyNumberFormat="1" applyFont="1" applyBorder="1" applyAlignment="1">
      <alignment horizontal="right"/>
    </xf>
    <xf numFmtId="178" fontId="6" fillId="0" borderId="21" xfId="4" applyNumberFormat="1" applyFont="1" applyBorder="1" applyAlignment="1">
      <alignment horizontal="center"/>
    </xf>
    <xf numFmtId="178" fontId="6" fillId="0" borderId="28" xfId="4" applyNumberFormat="1" applyFont="1" applyBorder="1" applyAlignment="1">
      <alignment horizontal="center"/>
    </xf>
    <xf numFmtId="178" fontId="6" fillId="0" borderId="21" xfId="4" applyNumberFormat="1" applyFont="1" applyBorder="1" applyAlignment="1">
      <alignment horizontal="right"/>
    </xf>
    <xf numFmtId="178" fontId="6" fillId="0" borderId="28" xfId="4" applyNumberFormat="1" applyFont="1" applyBorder="1" applyAlignment="1">
      <alignment horizontal="right"/>
    </xf>
    <xf numFmtId="179" fontId="6" fillId="0" borderId="21" xfId="4" applyNumberFormat="1" applyFont="1" applyBorder="1" applyAlignment="1">
      <alignment horizontal="right"/>
    </xf>
    <xf numFmtId="179" fontId="6" fillId="0" borderId="28" xfId="4" applyNumberFormat="1" applyFont="1" applyBorder="1" applyAlignment="1">
      <alignment horizontal="right"/>
    </xf>
    <xf numFmtId="178" fontId="6" fillId="0" borderId="21" xfId="4" applyNumberFormat="1" applyFont="1" applyBorder="1" applyAlignment="1">
      <alignment horizontal="right" shrinkToFit="1"/>
    </xf>
    <xf numFmtId="178" fontId="6" fillId="0" borderId="28" xfId="4" applyNumberFormat="1" applyFont="1" applyBorder="1" applyAlignment="1">
      <alignment horizontal="right" shrinkToFit="1"/>
    </xf>
    <xf numFmtId="179" fontId="6" fillId="0" borderId="44" xfId="3" applyNumberFormat="1" applyFont="1" applyBorder="1" applyAlignment="1">
      <alignment horizontal="left" shrinkToFit="1"/>
    </xf>
    <xf numFmtId="179" fontId="6" fillId="0" borderId="42" xfId="3" applyNumberFormat="1" applyFont="1" applyBorder="1" applyAlignment="1">
      <alignment horizontal="left" shrinkToFit="1"/>
    </xf>
    <xf numFmtId="179" fontId="6" fillId="0" borderId="43" xfId="3" applyNumberFormat="1" applyFont="1" applyBorder="1" applyAlignment="1">
      <alignment horizontal="left" shrinkToFit="1"/>
    </xf>
    <xf numFmtId="179" fontId="6" fillId="0" borderId="45" xfId="3" applyNumberFormat="1" applyFont="1" applyBorder="1" applyAlignment="1">
      <alignment horizontal="left" shrinkToFit="1"/>
    </xf>
    <xf numFmtId="179" fontId="6" fillId="0" borderId="40" xfId="3" applyNumberFormat="1" applyFont="1" applyBorder="1" applyAlignment="1">
      <alignment horizontal="left" shrinkToFit="1"/>
    </xf>
    <xf numFmtId="179" fontId="6" fillId="0" borderId="25" xfId="3" applyNumberFormat="1" applyFont="1" applyBorder="1" applyAlignment="1">
      <alignment horizontal="left" shrinkToFit="1"/>
    </xf>
    <xf numFmtId="178" fontId="6" fillId="0" borderId="46" xfId="4" applyNumberFormat="1" applyFont="1" applyBorder="1" applyAlignment="1">
      <alignment horizontal="left" shrinkToFit="1"/>
    </xf>
    <xf numFmtId="178" fontId="6" fillId="0" borderId="47" xfId="4" applyNumberFormat="1" applyFont="1" applyBorder="1" applyAlignment="1">
      <alignment horizontal="left" shrinkToFit="1"/>
    </xf>
    <xf numFmtId="178" fontId="6" fillId="0" borderId="46" xfId="4" applyNumberFormat="1" applyFont="1" applyBorder="1" applyAlignment="1">
      <alignment horizontal="center" shrinkToFit="1"/>
    </xf>
    <xf numFmtId="178" fontId="6" fillId="0" borderId="47" xfId="4" applyNumberFormat="1" applyFont="1" applyBorder="1" applyAlignment="1">
      <alignment horizontal="center" shrinkToFit="1"/>
    </xf>
    <xf numFmtId="179" fontId="3" fillId="0" borderId="44" xfId="3" applyNumberFormat="1" applyFont="1" applyBorder="1" applyAlignment="1">
      <alignment horizontal="left" wrapText="1" shrinkToFit="1"/>
    </xf>
    <xf numFmtId="179" fontId="3" fillId="0" borderId="42" xfId="3" applyNumberFormat="1" applyFont="1" applyBorder="1" applyAlignment="1">
      <alignment horizontal="left" shrinkToFit="1"/>
    </xf>
    <xf numFmtId="179" fontId="3" fillId="0" borderId="43" xfId="3" applyNumberFormat="1" applyFont="1" applyBorder="1" applyAlignment="1">
      <alignment horizontal="left" shrinkToFit="1"/>
    </xf>
    <xf numFmtId="179" fontId="3" fillId="0" borderId="45" xfId="3" applyNumberFormat="1" applyFont="1" applyBorder="1" applyAlignment="1">
      <alignment horizontal="left" shrinkToFit="1"/>
    </xf>
    <xf numFmtId="179" fontId="3" fillId="0" borderId="40" xfId="3" applyNumberFormat="1" applyFont="1" applyBorder="1" applyAlignment="1">
      <alignment horizontal="left" shrinkToFit="1"/>
    </xf>
    <xf numFmtId="179" fontId="3" fillId="0" borderId="25" xfId="3" applyNumberFormat="1" applyFont="1" applyBorder="1" applyAlignment="1">
      <alignment horizontal="left" shrinkToFit="1"/>
    </xf>
    <xf numFmtId="178" fontId="7" fillId="0" borderId="41" xfId="4" applyNumberFormat="1" applyFont="1" applyBorder="1" applyAlignment="1">
      <alignment horizontal="center" shrinkToFit="1"/>
    </xf>
    <xf numFmtId="178" fontId="7" fillId="0" borderId="42" xfId="4" applyNumberFormat="1" applyFont="1" applyBorder="1" applyAlignment="1">
      <alignment horizontal="center" shrinkToFit="1"/>
    </xf>
    <xf numFmtId="178" fontId="7" fillId="0" borderId="43" xfId="4" applyNumberFormat="1" applyFont="1" applyBorder="1" applyAlignment="1">
      <alignment horizontal="center" shrinkToFit="1"/>
    </xf>
    <xf numFmtId="178" fontId="7" fillId="0" borderId="39" xfId="4" applyNumberFormat="1" applyFont="1" applyBorder="1" applyAlignment="1">
      <alignment horizontal="center" shrinkToFit="1"/>
    </xf>
    <xf numFmtId="178" fontId="7" fillId="0" borderId="40" xfId="4" applyNumberFormat="1" applyFont="1" applyBorder="1" applyAlignment="1">
      <alignment horizontal="center" shrinkToFit="1"/>
    </xf>
    <xf numFmtId="178" fontId="7" fillId="0" borderId="25" xfId="4" applyNumberFormat="1" applyFont="1" applyBorder="1" applyAlignment="1">
      <alignment horizontal="center" shrinkToFit="1"/>
    </xf>
    <xf numFmtId="179" fontId="6" fillId="0" borderId="44" xfId="3" applyNumberFormat="1" applyFont="1" applyBorder="1" applyAlignment="1">
      <alignment horizontal="left"/>
    </xf>
    <xf numFmtId="179" fontId="6" fillId="0" borderId="42" xfId="3" applyNumberFormat="1" applyFont="1" applyBorder="1" applyAlignment="1">
      <alignment horizontal="left"/>
    </xf>
    <xf numFmtId="179" fontId="6" fillId="0" borderId="43" xfId="3" applyNumberFormat="1" applyFont="1" applyBorder="1" applyAlignment="1">
      <alignment horizontal="left"/>
    </xf>
    <xf numFmtId="179" fontId="6" fillId="0" borderId="45" xfId="3" applyNumberFormat="1" applyFont="1" applyBorder="1" applyAlignment="1">
      <alignment horizontal="left"/>
    </xf>
    <xf numFmtId="179" fontId="6" fillId="0" borderId="40" xfId="3" applyNumberFormat="1" applyFont="1" applyBorder="1" applyAlignment="1">
      <alignment horizontal="left"/>
    </xf>
    <xf numFmtId="179" fontId="6" fillId="0" borderId="25" xfId="3" applyNumberFormat="1" applyFont="1" applyBorder="1" applyAlignment="1">
      <alignment horizontal="left"/>
    </xf>
    <xf numFmtId="178" fontId="6" fillId="0" borderId="46" xfId="4" applyNumberFormat="1" applyFont="1" applyBorder="1" applyAlignment="1">
      <alignment horizontal="left"/>
    </xf>
    <xf numFmtId="178" fontId="6" fillId="0" borderId="47" xfId="4" applyNumberFormat="1" applyFont="1" applyBorder="1" applyAlignment="1">
      <alignment horizontal="left"/>
    </xf>
    <xf numFmtId="178" fontId="6" fillId="0" borderId="46" xfId="4" applyNumberFormat="1" applyFont="1" applyBorder="1" applyAlignment="1">
      <alignment horizontal="center"/>
    </xf>
    <xf numFmtId="178" fontId="6" fillId="0" borderId="47" xfId="4" applyNumberFormat="1" applyFont="1" applyBorder="1" applyAlignment="1">
      <alignment horizontal="center"/>
    </xf>
    <xf numFmtId="178" fontId="6" fillId="0" borderId="46" xfId="4" applyNumberFormat="1" applyFont="1" applyBorder="1" applyAlignment="1">
      <alignment shrinkToFit="1"/>
    </xf>
    <xf numFmtId="178" fontId="6" fillId="0" borderId="47" xfId="4" applyNumberFormat="1" applyFont="1" applyBorder="1" applyAlignment="1">
      <alignment shrinkToFit="1"/>
    </xf>
    <xf numFmtId="178" fontId="6" fillId="0" borderId="33" xfId="4" applyNumberFormat="1" applyFont="1" applyBorder="1" applyAlignment="1">
      <alignment horizontal="center" shrinkToFit="1"/>
    </xf>
    <xf numFmtId="178" fontId="6" fillId="0" borderId="31" xfId="4" applyNumberFormat="1" applyFont="1" applyBorder="1" applyAlignment="1">
      <alignment horizontal="center" shrinkToFit="1"/>
    </xf>
    <xf numFmtId="178" fontId="6" fillId="0" borderId="34" xfId="4" applyNumberFormat="1" applyFont="1" applyBorder="1" applyAlignment="1">
      <alignment horizontal="center" shrinkToFit="1"/>
    </xf>
    <xf numFmtId="178" fontId="6" fillId="0" borderId="35" xfId="4" applyNumberFormat="1" applyFont="1" applyBorder="1" applyAlignment="1">
      <alignment horizontal="center" vertical="center" shrinkToFit="1"/>
    </xf>
    <xf numFmtId="178" fontId="6" fillId="0" borderId="31" xfId="4" applyNumberFormat="1" applyFont="1" applyBorder="1" applyAlignment="1">
      <alignment horizontal="center" vertical="center" shrinkToFit="1"/>
    </xf>
    <xf numFmtId="178" fontId="6" fillId="0" borderId="19" xfId="4" applyNumberFormat="1" applyFont="1" applyBorder="1" applyAlignment="1">
      <alignment horizontal="right"/>
    </xf>
    <xf numFmtId="178" fontId="6" fillId="0" borderId="30" xfId="4" applyNumberFormat="1" applyFont="1" applyBorder="1" applyAlignment="1">
      <alignment horizontal="right"/>
    </xf>
    <xf numFmtId="178" fontId="6" fillId="0" borderId="22" xfId="4" applyNumberFormat="1" applyFont="1" applyBorder="1" applyAlignment="1">
      <alignment horizontal="right"/>
    </xf>
    <xf numFmtId="178" fontId="6" fillId="0" borderId="26" xfId="4" applyNumberFormat="1" applyFont="1" applyBorder="1" applyAlignment="1">
      <alignment horizontal="right"/>
    </xf>
    <xf numFmtId="0" fontId="28" fillId="0" borderId="0" xfId="0" applyFont="1" applyAlignment="1">
      <alignment vertical="top" shrinkToFit="1"/>
    </xf>
  </cellXfs>
  <cellStyles count="5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B21"/>
  <sheetViews>
    <sheetView tabSelected="1" zoomScale="85" zoomScaleNormal="85" workbookViewId="0">
      <selection sqref="A1:AB1"/>
    </sheetView>
  </sheetViews>
  <sheetFormatPr defaultRowHeight="13.5" x14ac:dyDescent="0.15"/>
  <cols>
    <col min="1" max="17" width="4.625" style="1" customWidth="1"/>
    <col min="18" max="18" width="4.625" style="53" customWidth="1"/>
    <col min="19" max="32" width="4.625" style="1" customWidth="1"/>
    <col min="33" max="16384" width="9" style="1"/>
  </cols>
  <sheetData>
    <row r="1" spans="1:28" ht="27.95" customHeight="1" x14ac:dyDescent="0.15">
      <c r="A1" s="71" t="s">
        <v>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</row>
    <row r="2" spans="1:28" ht="27.95" customHeight="1" x14ac:dyDescent="0.2">
      <c r="A2" s="72" t="s">
        <v>79</v>
      </c>
      <c r="B2" s="72"/>
      <c r="C2" s="72"/>
      <c r="D2" s="72"/>
      <c r="E2" s="72"/>
      <c r="F2" s="72"/>
      <c r="G2" s="72"/>
      <c r="H2" s="72"/>
      <c r="I2" s="72"/>
      <c r="J2" s="72"/>
      <c r="K2" s="72"/>
      <c r="R2" s="51"/>
      <c r="W2" s="73" t="s">
        <v>96</v>
      </c>
      <c r="X2" s="74"/>
      <c r="Y2" s="74"/>
      <c r="Z2" s="74"/>
      <c r="AA2" s="74"/>
      <c r="AB2" s="12"/>
    </row>
    <row r="3" spans="1:28" ht="27.95" customHeight="1" x14ac:dyDescent="0.15">
      <c r="A3" s="75" t="s">
        <v>16</v>
      </c>
      <c r="B3" s="75"/>
      <c r="C3" s="75"/>
      <c r="D3" s="76">
        <f>契約内容!A2</f>
        <v>0</v>
      </c>
      <c r="E3" s="76"/>
      <c r="F3" s="76"/>
      <c r="G3" s="76"/>
      <c r="H3" s="76"/>
      <c r="I3" s="76"/>
      <c r="J3" s="76"/>
      <c r="K3" s="76"/>
      <c r="L3" s="76"/>
      <c r="R3" s="51"/>
      <c r="S3" s="77" t="s">
        <v>85</v>
      </c>
      <c r="T3" s="77"/>
      <c r="U3" s="77"/>
      <c r="V3" s="77"/>
      <c r="W3" s="74" t="s">
        <v>95</v>
      </c>
      <c r="X3" s="74"/>
      <c r="Y3" s="74"/>
      <c r="Z3" s="74"/>
      <c r="AA3" s="74"/>
      <c r="AB3" s="12"/>
    </row>
    <row r="4" spans="1:28" ht="27.95" customHeight="1" x14ac:dyDescent="0.15">
      <c r="A4" s="75" t="s">
        <v>90</v>
      </c>
      <c r="B4" s="75"/>
      <c r="C4" s="75"/>
      <c r="D4" s="76"/>
      <c r="E4" s="76"/>
      <c r="F4" s="76"/>
      <c r="G4" s="76"/>
      <c r="H4" s="76"/>
      <c r="I4" s="76"/>
      <c r="J4" s="76"/>
      <c r="K4" s="76"/>
      <c r="L4" s="76"/>
      <c r="P4" s="6"/>
      <c r="R4" s="51"/>
      <c r="S4" s="70"/>
      <c r="T4" s="70"/>
      <c r="U4" s="70"/>
      <c r="V4" s="70"/>
      <c r="W4" s="70"/>
      <c r="X4" s="70"/>
      <c r="Y4" s="70"/>
      <c r="Z4" s="70"/>
      <c r="AA4" s="70"/>
      <c r="AB4" s="5"/>
    </row>
    <row r="5" spans="1:28" ht="27.95" customHeight="1" x14ac:dyDescent="0.15">
      <c r="P5" s="7"/>
      <c r="Q5" s="4"/>
      <c r="R5" s="52"/>
      <c r="S5" s="78" t="s">
        <v>11</v>
      </c>
      <c r="T5" s="78"/>
      <c r="U5" s="70"/>
      <c r="V5" s="70"/>
      <c r="W5" s="70"/>
      <c r="X5" s="70"/>
      <c r="Y5" s="70"/>
      <c r="Z5" s="70"/>
      <c r="AA5" s="70"/>
    </row>
    <row r="6" spans="1:28" s="4" customFormat="1" ht="27.95" customHeight="1" x14ac:dyDescent="0.15">
      <c r="B6" s="8" t="s">
        <v>3</v>
      </c>
      <c r="C6" s="9"/>
      <c r="D6" s="9"/>
      <c r="E6" s="56"/>
      <c r="F6" s="9"/>
      <c r="G6" s="67">
        <f>J12</f>
        <v>0</v>
      </c>
      <c r="H6" s="67"/>
      <c r="I6" s="67"/>
      <c r="J6" s="67"/>
      <c r="K6" s="67"/>
      <c r="L6" s="68"/>
      <c r="Q6" s="69" t="s">
        <v>87</v>
      </c>
      <c r="R6" s="69"/>
      <c r="S6" s="69"/>
      <c r="T6" s="69"/>
      <c r="U6" s="70"/>
      <c r="V6" s="70"/>
      <c r="W6" s="70"/>
      <c r="X6" s="70"/>
      <c r="Y6" s="70"/>
      <c r="Z6" s="70"/>
      <c r="AA6" s="70"/>
      <c r="AB6" s="1"/>
    </row>
    <row r="7" spans="1:28" ht="27.95" customHeight="1" x14ac:dyDescent="0.15">
      <c r="R7" s="79" t="s">
        <v>12</v>
      </c>
      <c r="S7" s="79"/>
      <c r="T7" s="79"/>
      <c r="U7" s="80"/>
      <c r="V7" s="80"/>
      <c r="W7" s="80"/>
      <c r="X7" s="80"/>
      <c r="Y7" s="80"/>
      <c r="Z7" s="80"/>
      <c r="AA7" s="80"/>
    </row>
    <row r="8" spans="1:28" ht="27.95" customHeight="1" x14ac:dyDescent="0.15">
      <c r="R8" s="51"/>
    </row>
    <row r="9" spans="1:28" s="3" customFormat="1" ht="27.95" customHeight="1" x14ac:dyDescent="0.15">
      <c r="B9" s="81" t="s">
        <v>82</v>
      </c>
      <c r="C9" s="82"/>
      <c r="D9" s="82"/>
      <c r="E9" s="82"/>
      <c r="F9" s="82"/>
      <c r="G9" s="82"/>
      <c r="H9" s="11"/>
      <c r="I9" s="11"/>
      <c r="J9" s="83" t="s">
        <v>71</v>
      </c>
      <c r="K9" s="83"/>
      <c r="L9" s="83"/>
      <c r="M9" s="83"/>
      <c r="N9" s="84"/>
      <c r="O9" s="85"/>
      <c r="P9" s="85"/>
      <c r="Q9" s="85"/>
      <c r="R9" s="85"/>
      <c r="S9" s="86"/>
      <c r="T9" s="87" t="s">
        <v>14</v>
      </c>
      <c r="U9" s="88"/>
      <c r="V9" s="88"/>
      <c r="W9" s="88"/>
      <c r="X9" s="88"/>
      <c r="Y9" s="88"/>
      <c r="Z9" s="88"/>
      <c r="AA9" s="88"/>
      <c r="AB9" s="10"/>
    </row>
    <row r="10" spans="1:28" s="3" customFormat="1" ht="27.95" customHeight="1" x14ac:dyDescent="0.15">
      <c r="B10" s="89">
        <f>契約内容!L2</f>
        <v>0</v>
      </c>
      <c r="C10" s="90"/>
      <c r="D10" s="90"/>
      <c r="E10" s="90"/>
      <c r="F10" s="90"/>
      <c r="G10" s="90"/>
      <c r="H10" s="57">
        <v>1</v>
      </c>
      <c r="I10" s="57" t="s">
        <v>1</v>
      </c>
      <c r="J10" s="91"/>
      <c r="K10" s="91"/>
      <c r="L10" s="91"/>
      <c r="M10" s="91"/>
      <c r="N10" s="92" t="s">
        <v>10</v>
      </c>
      <c r="O10" s="93"/>
      <c r="P10" s="93"/>
      <c r="Q10" s="93"/>
      <c r="R10" s="93"/>
      <c r="S10" s="94"/>
      <c r="T10" s="92" t="s">
        <v>15</v>
      </c>
      <c r="U10" s="93"/>
      <c r="V10" s="93"/>
      <c r="W10" s="93"/>
      <c r="X10" s="93"/>
      <c r="Y10" s="93"/>
      <c r="Z10" s="93"/>
      <c r="AA10" s="93"/>
      <c r="AB10" s="62"/>
    </row>
    <row r="11" spans="1:28" s="3" customFormat="1" ht="27.95" customHeight="1" x14ac:dyDescent="0.15">
      <c r="B11" s="95"/>
      <c r="C11" s="96"/>
      <c r="D11" s="96"/>
      <c r="E11" s="96"/>
      <c r="F11" s="96"/>
      <c r="G11" s="96"/>
      <c r="H11" s="14"/>
      <c r="I11" s="14"/>
      <c r="J11" s="91">
        <f>ROUND(J10*0.1,0)</f>
        <v>0</v>
      </c>
      <c r="K11" s="91"/>
      <c r="L11" s="91"/>
      <c r="M11" s="91"/>
      <c r="N11" s="92" t="s">
        <v>13</v>
      </c>
      <c r="O11" s="93"/>
      <c r="P11" s="93"/>
      <c r="Q11" s="93"/>
      <c r="R11" s="93"/>
      <c r="S11" s="94"/>
      <c r="T11" s="92"/>
      <c r="U11" s="93"/>
      <c r="V11" s="93"/>
      <c r="W11" s="93"/>
      <c r="X11" s="93"/>
      <c r="Y11" s="93"/>
      <c r="Z11" s="93"/>
      <c r="AA11" s="93"/>
      <c r="AB11" s="10"/>
    </row>
    <row r="12" spans="1:28" s="3" customFormat="1" ht="27.95" customHeight="1" x14ac:dyDescent="0.15">
      <c r="B12" s="97"/>
      <c r="C12" s="98"/>
      <c r="D12" s="98"/>
      <c r="E12" s="98"/>
      <c r="F12" s="98"/>
      <c r="G12" s="98"/>
      <c r="H12" s="13"/>
      <c r="I12" s="13"/>
      <c r="J12" s="99">
        <f>J10+J11</f>
        <v>0</v>
      </c>
      <c r="K12" s="99"/>
      <c r="L12" s="99"/>
      <c r="M12" s="99"/>
      <c r="N12" s="100" t="s">
        <v>4</v>
      </c>
      <c r="O12" s="101"/>
      <c r="P12" s="101"/>
      <c r="Q12" s="101"/>
      <c r="R12" s="101"/>
      <c r="S12" s="102"/>
      <c r="T12" s="100"/>
      <c r="U12" s="101"/>
      <c r="V12" s="101"/>
      <c r="W12" s="101"/>
      <c r="X12" s="101"/>
      <c r="Y12" s="101"/>
      <c r="Z12" s="101"/>
      <c r="AA12" s="101"/>
      <c r="AB12" s="10"/>
    </row>
    <row r="13" spans="1:28" ht="12" customHeight="1" x14ac:dyDescent="0.15">
      <c r="R13" s="51"/>
    </row>
    <row r="14" spans="1:28" x14ac:dyDescent="0.15">
      <c r="Q14" s="1" t="s">
        <v>5</v>
      </c>
      <c r="R14" s="51"/>
      <c r="AA14" s="2"/>
    </row>
    <row r="15" spans="1:28" ht="27.95" customHeight="1" x14ac:dyDescent="0.15">
      <c r="B15" s="103" t="s">
        <v>97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Q15" s="104" t="s">
        <v>9</v>
      </c>
      <c r="R15" s="105"/>
      <c r="S15" s="105"/>
      <c r="T15" s="106"/>
      <c r="U15" s="106"/>
      <c r="V15" s="106"/>
      <c r="W15" s="106"/>
      <c r="X15" s="106"/>
      <c r="Y15" s="106"/>
      <c r="Z15" s="106"/>
      <c r="AA15" s="107"/>
    </row>
    <row r="16" spans="1:28" ht="27.95" customHeight="1" x14ac:dyDescent="0.15">
      <c r="B16" s="103" t="s">
        <v>83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Q16" s="108" t="s">
        <v>6</v>
      </c>
      <c r="R16" s="109"/>
      <c r="S16" s="109"/>
      <c r="T16" s="110"/>
      <c r="U16" s="110"/>
      <c r="V16" s="110"/>
      <c r="W16" s="110"/>
      <c r="X16" s="110"/>
      <c r="Y16" s="110"/>
      <c r="Z16" s="110"/>
      <c r="AA16" s="111"/>
    </row>
    <row r="17" spans="2:27" ht="27.95" customHeight="1" x14ac:dyDescent="0.15">
      <c r="B17" s="103" t="s">
        <v>73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Q17" s="112" t="s">
        <v>7</v>
      </c>
      <c r="R17" s="113"/>
      <c r="S17" s="113"/>
      <c r="T17" s="110"/>
      <c r="U17" s="110"/>
      <c r="V17" s="110"/>
      <c r="W17" s="110"/>
      <c r="X17" s="110"/>
      <c r="Y17" s="110"/>
      <c r="Z17" s="110"/>
      <c r="AA17" s="111"/>
    </row>
    <row r="18" spans="2:27" ht="27.95" customHeight="1" x14ac:dyDescent="0.15">
      <c r="B18" s="114" t="s">
        <v>81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Q18" s="115" t="s">
        <v>8</v>
      </c>
      <c r="R18" s="116"/>
      <c r="S18" s="116"/>
      <c r="T18" s="117"/>
      <c r="U18" s="117"/>
      <c r="V18" s="117"/>
      <c r="W18" s="117"/>
      <c r="X18" s="117"/>
      <c r="Y18" s="117"/>
      <c r="Z18" s="117"/>
      <c r="AA18" s="118"/>
    </row>
    <row r="19" spans="2:27" ht="35.1" customHeight="1" x14ac:dyDescent="0.15">
      <c r="B19" s="119" t="s">
        <v>91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1"/>
      <c r="P19" s="122" t="s">
        <v>86</v>
      </c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</row>
    <row r="20" spans="2:27" ht="27.95" customHeight="1" x14ac:dyDescent="0.15"/>
    <row r="21" spans="2:27" ht="24.95" customHeight="1" x14ac:dyDescent="0.15"/>
  </sheetData>
  <sheetProtection selectLockedCells="1"/>
  <mergeCells count="47">
    <mergeCell ref="B18:O18"/>
    <mergeCell ref="Q18:S18"/>
    <mergeCell ref="T18:AA18"/>
    <mergeCell ref="B19:O19"/>
    <mergeCell ref="P19:AA19"/>
    <mergeCell ref="B16:O16"/>
    <mergeCell ref="Q16:S16"/>
    <mergeCell ref="T16:AA16"/>
    <mergeCell ref="B17:O17"/>
    <mergeCell ref="Q17:S17"/>
    <mergeCell ref="T17:AA17"/>
    <mergeCell ref="B12:G12"/>
    <mergeCell ref="J12:M12"/>
    <mergeCell ref="N12:S12"/>
    <mergeCell ref="T12:AA12"/>
    <mergeCell ref="B15:O15"/>
    <mergeCell ref="Q15:S15"/>
    <mergeCell ref="T15:AA15"/>
    <mergeCell ref="B10:G10"/>
    <mergeCell ref="J10:M10"/>
    <mergeCell ref="N10:S10"/>
    <mergeCell ref="T10:AA10"/>
    <mergeCell ref="B11:G11"/>
    <mergeCell ref="J11:M11"/>
    <mergeCell ref="N11:S11"/>
    <mergeCell ref="T11:AA11"/>
    <mergeCell ref="R7:T7"/>
    <mergeCell ref="U7:AA7"/>
    <mergeCell ref="B9:G9"/>
    <mergeCell ref="J9:M9"/>
    <mergeCell ref="N9:S9"/>
    <mergeCell ref="T9:AA9"/>
    <mergeCell ref="G6:L6"/>
    <mergeCell ref="Q6:T6"/>
    <mergeCell ref="U6:AA6"/>
    <mergeCell ref="A1:AB1"/>
    <mergeCell ref="A2:K2"/>
    <mergeCell ref="W2:AA2"/>
    <mergeCell ref="A3:C3"/>
    <mergeCell ref="D3:L3"/>
    <mergeCell ref="S3:V3"/>
    <mergeCell ref="W3:AA3"/>
    <mergeCell ref="A4:C4"/>
    <mergeCell ref="D4:L4"/>
    <mergeCell ref="S4:AA4"/>
    <mergeCell ref="S5:T5"/>
    <mergeCell ref="U5:AA5"/>
  </mergeCells>
  <phoneticPr fontId="1"/>
  <dataValidations count="2">
    <dataValidation imeMode="off" allowBlank="1" showInputMessage="1" showErrorMessage="1" sqref="U6:AA7 J10:M12 H10 G6:L6 W2:AA3" xr:uid="{00000000-0002-0000-0000-000000000000}"/>
    <dataValidation imeMode="on" allowBlank="1" showInputMessage="1" showErrorMessage="1" sqref="AB5:AB7 T15:T18 A1:A7 R14:AB14 E5:F7 A13:AB13 A8:AB8 AC1:XFD19 H11:H12 M2:O7 R4:S5 G5:L5 Q7:R7 B9 H9:J9 A9:A12 N9:N12 U5 G7:L7 AB2:AB3 B5:C7 D3:D7 L2 B10:G12 I10:I12 T9:T10 T2:V2 P19 P14:Q18 P2:S3 C14:O14 C20:XFD1048576 P4:P7 Q4:Q6 A14:B1048576" xr:uid="{00000000-0002-0000-0000-000001000000}"/>
  </dataValidations>
  <pageMargins left="0.9055118110236221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B21"/>
  <sheetViews>
    <sheetView zoomScale="85" zoomScaleNormal="85" workbookViewId="0">
      <selection activeCell="AE18" sqref="AE18"/>
    </sheetView>
  </sheetViews>
  <sheetFormatPr defaultRowHeight="13.5" x14ac:dyDescent="0.15"/>
  <cols>
    <col min="1" max="17" width="4.625" style="1" customWidth="1"/>
    <col min="18" max="18" width="4.625" style="53" customWidth="1"/>
    <col min="19" max="32" width="4.625" style="1" customWidth="1"/>
    <col min="33" max="16384" width="9" style="1"/>
  </cols>
  <sheetData>
    <row r="1" spans="1:28" ht="27.95" customHeight="1" x14ac:dyDescent="0.15">
      <c r="A1" s="71" t="s">
        <v>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</row>
    <row r="2" spans="1:28" ht="27.95" customHeight="1" x14ac:dyDescent="0.2">
      <c r="A2" s="72" t="s">
        <v>79</v>
      </c>
      <c r="B2" s="72"/>
      <c r="C2" s="72"/>
      <c r="D2" s="72"/>
      <c r="E2" s="72"/>
      <c r="F2" s="72"/>
      <c r="G2" s="72"/>
      <c r="H2" s="72"/>
      <c r="I2" s="72"/>
      <c r="J2" s="72"/>
      <c r="K2" s="72"/>
      <c r="R2" s="51"/>
      <c r="W2" s="73">
        <v>45066</v>
      </c>
      <c r="X2" s="74"/>
      <c r="Y2" s="74"/>
      <c r="Z2" s="74"/>
      <c r="AA2" s="74"/>
      <c r="AB2" s="12"/>
    </row>
    <row r="3" spans="1:28" ht="27.95" customHeight="1" x14ac:dyDescent="0.15">
      <c r="A3" s="75" t="s">
        <v>16</v>
      </c>
      <c r="B3" s="75"/>
      <c r="C3" s="75"/>
      <c r="D3" s="76" t="str">
        <f>【記入例】契約!A2</f>
        <v>寺田拡幅小樋尻地区改良他工事</v>
      </c>
      <c r="E3" s="76"/>
      <c r="F3" s="76"/>
      <c r="G3" s="76"/>
      <c r="H3" s="76"/>
      <c r="I3" s="76"/>
      <c r="J3" s="76"/>
      <c r="K3" s="76"/>
      <c r="L3" s="76"/>
      <c r="R3" s="51"/>
      <c r="S3" s="77" t="s">
        <v>85</v>
      </c>
      <c r="T3" s="77"/>
      <c r="U3" s="77"/>
      <c r="V3" s="77"/>
      <c r="W3" s="74" t="s">
        <v>64</v>
      </c>
      <c r="X3" s="74"/>
      <c r="Y3" s="74"/>
      <c r="Z3" s="74"/>
      <c r="AA3" s="74"/>
      <c r="AB3" s="12"/>
    </row>
    <row r="4" spans="1:28" ht="27.95" customHeight="1" x14ac:dyDescent="0.15">
      <c r="A4" s="75" t="s">
        <v>90</v>
      </c>
      <c r="B4" s="75"/>
      <c r="C4" s="75"/>
      <c r="D4" s="76" t="s">
        <v>89</v>
      </c>
      <c r="E4" s="76"/>
      <c r="F4" s="76"/>
      <c r="G4" s="76"/>
      <c r="H4" s="76"/>
      <c r="I4" s="76"/>
      <c r="J4" s="76"/>
      <c r="K4" s="76"/>
      <c r="L4" s="76"/>
      <c r="P4" s="6"/>
      <c r="R4" s="51"/>
      <c r="S4" s="70" t="s">
        <v>84</v>
      </c>
      <c r="T4" s="70"/>
      <c r="U4" s="70"/>
      <c r="V4" s="70"/>
      <c r="W4" s="70"/>
      <c r="X4" s="70"/>
      <c r="Y4" s="70"/>
      <c r="Z4" s="70"/>
      <c r="AA4" s="70"/>
      <c r="AB4" s="5"/>
    </row>
    <row r="5" spans="1:28" ht="27.95" customHeight="1" x14ac:dyDescent="0.15">
      <c r="P5" s="7"/>
      <c r="Q5" s="4"/>
      <c r="R5" s="52"/>
      <c r="S5" s="78" t="s">
        <v>11</v>
      </c>
      <c r="T5" s="78"/>
      <c r="U5" s="70" t="s">
        <v>74</v>
      </c>
      <c r="V5" s="70"/>
      <c r="W5" s="70"/>
      <c r="X5" s="70"/>
      <c r="Y5" s="70"/>
      <c r="Z5" s="70"/>
      <c r="AA5" s="70"/>
    </row>
    <row r="6" spans="1:28" s="4" customFormat="1" ht="27.95" customHeight="1" x14ac:dyDescent="0.15">
      <c r="B6" s="8" t="s">
        <v>3</v>
      </c>
      <c r="C6" s="9"/>
      <c r="D6" s="9"/>
      <c r="E6" s="56"/>
      <c r="F6" s="9"/>
      <c r="G6" s="67">
        <f>J12</f>
        <v>67169</v>
      </c>
      <c r="H6" s="67"/>
      <c r="I6" s="67"/>
      <c r="J6" s="67"/>
      <c r="K6" s="67"/>
      <c r="L6" s="68"/>
      <c r="Q6" s="69" t="s">
        <v>87</v>
      </c>
      <c r="R6" s="69"/>
      <c r="S6" s="69"/>
      <c r="T6" s="69"/>
      <c r="U6" s="70" t="s">
        <v>68</v>
      </c>
      <c r="V6" s="70"/>
      <c r="W6" s="70"/>
      <c r="X6" s="70"/>
      <c r="Y6" s="70"/>
      <c r="Z6" s="70"/>
      <c r="AA6" s="70"/>
      <c r="AB6" s="1"/>
    </row>
    <row r="7" spans="1:28" ht="27.95" customHeight="1" x14ac:dyDescent="0.15">
      <c r="R7" s="79" t="s">
        <v>12</v>
      </c>
      <c r="S7" s="79"/>
      <c r="T7" s="79"/>
      <c r="U7" s="80" t="s">
        <v>67</v>
      </c>
      <c r="V7" s="80"/>
      <c r="W7" s="80"/>
      <c r="X7" s="80"/>
      <c r="Y7" s="80"/>
      <c r="Z7" s="80"/>
      <c r="AA7" s="80"/>
    </row>
    <row r="8" spans="1:28" ht="27.95" customHeight="1" x14ac:dyDescent="0.15">
      <c r="R8" s="51"/>
    </row>
    <row r="9" spans="1:28" s="3" customFormat="1" ht="27.95" customHeight="1" x14ac:dyDescent="0.15">
      <c r="B9" s="81" t="s">
        <v>82</v>
      </c>
      <c r="C9" s="82"/>
      <c r="D9" s="82"/>
      <c r="E9" s="82"/>
      <c r="F9" s="82"/>
      <c r="G9" s="82"/>
      <c r="H9" s="11"/>
      <c r="I9" s="11"/>
      <c r="J9" s="83" t="s">
        <v>71</v>
      </c>
      <c r="K9" s="83"/>
      <c r="L9" s="83"/>
      <c r="M9" s="83"/>
      <c r="N9" s="84"/>
      <c r="O9" s="85"/>
      <c r="P9" s="85"/>
      <c r="Q9" s="85"/>
      <c r="R9" s="85"/>
      <c r="S9" s="86"/>
      <c r="T9" s="87" t="s">
        <v>14</v>
      </c>
      <c r="U9" s="88"/>
      <c r="V9" s="88"/>
      <c r="W9" s="88"/>
      <c r="X9" s="88"/>
      <c r="Y9" s="88"/>
      <c r="Z9" s="88"/>
      <c r="AA9" s="88"/>
      <c r="AB9" s="10"/>
    </row>
    <row r="10" spans="1:28" s="3" customFormat="1" ht="27.95" customHeight="1" x14ac:dyDescent="0.15">
      <c r="B10" s="89" t="str">
        <f>【記入例】契約!L2</f>
        <v>○○○-21-1-変02</v>
      </c>
      <c r="C10" s="90"/>
      <c r="D10" s="90"/>
      <c r="E10" s="90"/>
      <c r="F10" s="90"/>
      <c r="G10" s="90"/>
      <c r="H10" s="57">
        <v>1</v>
      </c>
      <c r="I10" s="57" t="s">
        <v>1</v>
      </c>
      <c r="J10" s="91">
        <v>61063</v>
      </c>
      <c r="K10" s="91"/>
      <c r="L10" s="91"/>
      <c r="M10" s="91"/>
      <c r="N10" s="92" t="s">
        <v>10</v>
      </c>
      <c r="O10" s="93"/>
      <c r="P10" s="93"/>
      <c r="Q10" s="93"/>
      <c r="R10" s="93"/>
      <c r="S10" s="94"/>
      <c r="T10" s="92" t="s">
        <v>15</v>
      </c>
      <c r="U10" s="93"/>
      <c r="V10" s="93"/>
      <c r="W10" s="93"/>
      <c r="X10" s="93"/>
      <c r="Y10" s="93"/>
      <c r="Z10" s="93"/>
      <c r="AA10" s="93"/>
      <c r="AB10" s="62"/>
    </row>
    <row r="11" spans="1:28" s="3" customFormat="1" ht="27.95" customHeight="1" x14ac:dyDescent="0.15">
      <c r="B11" s="95"/>
      <c r="C11" s="96"/>
      <c r="D11" s="96"/>
      <c r="E11" s="96"/>
      <c r="F11" s="96"/>
      <c r="G11" s="96"/>
      <c r="H11" s="14"/>
      <c r="I11" s="14"/>
      <c r="J11" s="91">
        <f>ROUND(J10*0.1,0)</f>
        <v>6106</v>
      </c>
      <c r="K11" s="91"/>
      <c r="L11" s="91"/>
      <c r="M11" s="91"/>
      <c r="N11" s="92" t="s">
        <v>13</v>
      </c>
      <c r="O11" s="93"/>
      <c r="P11" s="93"/>
      <c r="Q11" s="93"/>
      <c r="R11" s="93"/>
      <c r="S11" s="94"/>
      <c r="T11" s="92"/>
      <c r="U11" s="93"/>
      <c r="V11" s="93"/>
      <c r="W11" s="93"/>
      <c r="X11" s="93"/>
      <c r="Y11" s="93"/>
      <c r="Z11" s="93"/>
      <c r="AA11" s="93"/>
      <c r="AB11" s="10"/>
    </row>
    <row r="12" spans="1:28" s="3" customFormat="1" ht="27.95" customHeight="1" x14ac:dyDescent="0.15">
      <c r="B12" s="97"/>
      <c r="C12" s="98"/>
      <c r="D12" s="98"/>
      <c r="E12" s="98"/>
      <c r="F12" s="98"/>
      <c r="G12" s="98"/>
      <c r="H12" s="13"/>
      <c r="I12" s="13"/>
      <c r="J12" s="99">
        <f>J10+J11</f>
        <v>67169</v>
      </c>
      <c r="K12" s="99"/>
      <c r="L12" s="99"/>
      <c r="M12" s="99"/>
      <c r="N12" s="100" t="s">
        <v>4</v>
      </c>
      <c r="O12" s="101"/>
      <c r="P12" s="101"/>
      <c r="Q12" s="101"/>
      <c r="R12" s="101"/>
      <c r="S12" s="102"/>
      <c r="T12" s="100"/>
      <c r="U12" s="101"/>
      <c r="V12" s="101"/>
      <c r="W12" s="101"/>
      <c r="X12" s="101"/>
      <c r="Y12" s="101"/>
      <c r="Z12" s="101"/>
      <c r="AA12" s="101"/>
      <c r="AB12" s="10"/>
    </row>
    <row r="13" spans="1:28" ht="12" customHeight="1" x14ac:dyDescent="0.15">
      <c r="R13" s="51"/>
    </row>
    <row r="14" spans="1:28" x14ac:dyDescent="0.15">
      <c r="Q14" s="1" t="s">
        <v>5</v>
      </c>
      <c r="R14" s="51"/>
      <c r="AA14" s="2"/>
    </row>
    <row r="15" spans="1:28" ht="27.95" customHeight="1" x14ac:dyDescent="0.15">
      <c r="B15" s="103" t="s">
        <v>88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Q15" s="104" t="s">
        <v>9</v>
      </c>
      <c r="R15" s="105"/>
      <c r="S15" s="105"/>
      <c r="T15" s="106" t="s">
        <v>78</v>
      </c>
      <c r="U15" s="106"/>
      <c r="V15" s="106"/>
      <c r="W15" s="106"/>
      <c r="X15" s="106"/>
      <c r="Y15" s="106"/>
      <c r="Z15" s="106"/>
      <c r="AA15" s="107"/>
    </row>
    <row r="16" spans="1:28" ht="27.95" customHeight="1" x14ac:dyDescent="0.15">
      <c r="B16" s="103" t="s">
        <v>83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Q16" s="108" t="s">
        <v>6</v>
      </c>
      <c r="R16" s="109"/>
      <c r="S16" s="109"/>
      <c r="T16" s="110" t="s">
        <v>77</v>
      </c>
      <c r="U16" s="110"/>
      <c r="V16" s="110"/>
      <c r="W16" s="110"/>
      <c r="X16" s="110"/>
      <c r="Y16" s="110"/>
      <c r="Z16" s="110"/>
      <c r="AA16" s="111"/>
    </row>
    <row r="17" spans="2:27" ht="27.95" customHeight="1" x14ac:dyDescent="0.15">
      <c r="B17" s="103" t="s">
        <v>73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Q17" s="112" t="s">
        <v>7</v>
      </c>
      <c r="R17" s="113"/>
      <c r="S17" s="113"/>
      <c r="T17" s="110" t="s">
        <v>75</v>
      </c>
      <c r="U17" s="110"/>
      <c r="V17" s="110"/>
      <c r="W17" s="110"/>
      <c r="X17" s="110"/>
      <c r="Y17" s="110"/>
      <c r="Z17" s="110"/>
      <c r="AA17" s="111"/>
    </row>
    <row r="18" spans="2:27" ht="27.95" customHeight="1" x14ac:dyDescent="0.15">
      <c r="B18" s="192" t="s">
        <v>81</v>
      </c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Q18" s="115" t="s">
        <v>8</v>
      </c>
      <c r="R18" s="116"/>
      <c r="S18" s="116"/>
      <c r="T18" s="117" t="s">
        <v>76</v>
      </c>
      <c r="U18" s="117"/>
      <c r="V18" s="117"/>
      <c r="W18" s="117"/>
      <c r="X18" s="117"/>
      <c r="Y18" s="117"/>
      <c r="Z18" s="117"/>
      <c r="AA18" s="118"/>
    </row>
    <row r="19" spans="2:27" ht="35.1" customHeight="1" x14ac:dyDescent="0.15">
      <c r="B19" s="119" t="s">
        <v>91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1"/>
      <c r="P19" s="122" t="s">
        <v>86</v>
      </c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</row>
    <row r="20" spans="2:27" ht="27.95" customHeight="1" x14ac:dyDescent="0.15"/>
    <row r="21" spans="2:27" ht="24.95" customHeight="1" x14ac:dyDescent="0.15"/>
  </sheetData>
  <sheetProtection selectLockedCells="1"/>
  <mergeCells count="47">
    <mergeCell ref="B17:O17"/>
    <mergeCell ref="P19:AA19"/>
    <mergeCell ref="Q6:T6"/>
    <mergeCell ref="N12:S12"/>
    <mergeCell ref="N11:S11"/>
    <mergeCell ref="N10:S10"/>
    <mergeCell ref="N9:S9"/>
    <mergeCell ref="T12:AA12"/>
    <mergeCell ref="T11:AA11"/>
    <mergeCell ref="T10:AA10"/>
    <mergeCell ref="T9:AA9"/>
    <mergeCell ref="Q15:S15"/>
    <mergeCell ref="T15:AA15"/>
    <mergeCell ref="B18:O18"/>
    <mergeCell ref="B16:O16"/>
    <mergeCell ref="B15:O15"/>
    <mergeCell ref="B19:O19"/>
    <mergeCell ref="B12:G12"/>
    <mergeCell ref="J12:M12"/>
    <mergeCell ref="S5:T5"/>
    <mergeCell ref="U5:AA5"/>
    <mergeCell ref="R7:T7"/>
    <mergeCell ref="U6:AA6"/>
    <mergeCell ref="U7:AA7"/>
    <mergeCell ref="J9:M9"/>
    <mergeCell ref="J10:M10"/>
    <mergeCell ref="J11:M11"/>
    <mergeCell ref="G6:L6"/>
    <mergeCell ref="B9:G9"/>
    <mergeCell ref="B10:G10"/>
    <mergeCell ref="B11:G11"/>
    <mergeCell ref="Q16:S16"/>
    <mergeCell ref="T16:AA16"/>
    <mergeCell ref="Q17:S17"/>
    <mergeCell ref="T17:AA17"/>
    <mergeCell ref="Q18:S18"/>
    <mergeCell ref="T18:AA18"/>
    <mergeCell ref="A1:AB1"/>
    <mergeCell ref="A3:C3"/>
    <mergeCell ref="A4:C4"/>
    <mergeCell ref="D3:L3"/>
    <mergeCell ref="D4:L4"/>
    <mergeCell ref="A2:K2"/>
    <mergeCell ref="W2:AA2"/>
    <mergeCell ref="W3:AA3"/>
    <mergeCell ref="S3:V3"/>
    <mergeCell ref="S4:AA4"/>
  </mergeCells>
  <phoneticPr fontId="1"/>
  <dataValidations count="2">
    <dataValidation imeMode="on" allowBlank="1" showInputMessage="1" showErrorMessage="1" sqref="AB5:AB7 T15:T18 A1:A7 R14:AB14 E5:F7 A13:AB13 A8:AB8 AC1:XFD19 H11:H12 M2:O7 R4:S5 G5:L5 Q7:R7 B9 H9:J9 A9:A12 N9:N12 U5 G7:L7 AB2:AB3 B5:C7 D3:D7 L2 B10:G12 I10:I12 T9:T10 T2:V2 P19 P14:Q18 P2:S3 C14:O14 C20:XFD1048576 P4:P7 Q4:Q6 A14:B1048576" xr:uid="{00000000-0002-0000-0300-000000000000}"/>
    <dataValidation imeMode="off" allowBlank="1" showInputMessage="1" showErrorMessage="1" sqref="U6:AA7 J10:M12 H10 G6:L6 W2:AA3" xr:uid="{00000000-0002-0000-0300-000001000000}"/>
  </dataValidations>
  <pageMargins left="0.9055118110236221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L81"/>
  <sheetViews>
    <sheetView zoomScale="85" zoomScaleNormal="85" workbookViewId="0">
      <pane ySplit="5" topLeftCell="A33" activePane="bottomLeft" state="frozen"/>
      <selection sqref="A1:AB1"/>
      <selection pane="bottomLeft" activeCell="F24" sqref="F24:F25"/>
    </sheetView>
  </sheetViews>
  <sheetFormatPr defaultRowHeight="13.5" x14ac:dyDescent="0.15"/>
  <cols>
    <col min="1" max="1" width="26.375" style="42" customWidth="1"/>
    <col min="2" max="2" width="26.875" style="42" customWidth="1"/>
    <col min="3" max="3" width="12.625" style="16" customWidth="1"/>
    <col min="4" max="4" width="5.875" style="44" bestFit="1" customWidth="1"/>
    <col min="5" max="6" width="14.625" style="16" customWidth="1"/>
    <col min="7" max="7" width="12.625" style="16" customWidth="1"/>
    <col min="8" max="8" width="14.625" style="16" customWidth="1"/>
    <col min="9" max="9" width="12.625" style="16" customWidth="1"/>
    <col min="10" max="10" width="14.625" style="16" customWidth="1"/>
    <col min="11" max="251" width="9" style="16"/>
    <col min="252" max="252" width="3.625" style="16" customWidth="1"/>
    <col min="253" max="253" width="21.625" style="16" customWidth="1"/>
    <col min="254" max="254" width="24.625" style="16" customWidth="1"/>
    <col min="255" max="255" width="11.625" style="16" customWidth="1"/>
    <col min="256" max="256" width="5.625" style="16" customWidth="1"/>
    <col min="257" max="258" width="12.625" style="16" customWidth="1"/>
    <col min="259" max="259" width="11.625" style="16" customWidth="1"/>
    <col min="260" max="260" width="5.625" style="16" customWidth="1"/>
    <col min="261" max="262" width="12.625" style="16" customWidth="1"/>
    <col min="263" max="263" width="15.625" style="16" customWidth="1"/>
    <col min="264" max="264" width="14.125" style="16" customWidth="1"/>
    <col min="265" max="507" width="9" style="16"/>
    <col min="508" max="508" width="3.625" style="16" customWidth="1"/>
    <col min="509" max="509" width="21.625" style="16" customWidth="1"/>
    <col min="510" max="510" width="24.625" style="16" customWidth="1"/>
    <col min="511" max="511" width="11.625" style="16" customWidth="1"/>
    <col min="512" max="512" width="5.625" style="16" customWidth="1"/>
    <col min="513" max="514" width="12.625" style="16" customWidth="1"/>
    <col min="515" max="515" width="11.625" style="16" customWidth="1"/>
    <col min="516" max="516" width="5.625" style="16" customWidth="1"/>
    <col min="517" max="518" width="12.625" style="16" customWidth="1"/>
    <col min="519" max="519" width="15.625" style="16" customWidth="1"/>
    <col min="520" max="520" width="14.125" style="16" customWidth="1"/>
    <col min="521" max="763" width="9" style="16"/>
    <col min="764" max="764" width="3.625" style="16" customWidth="1"/>
    <col min="765" max="765" width="21.625" style="16" customWidth="1"/>
    <col min="766" max="766" width="24.625" style="16" customWidth="1"/>
    <col min="767" max="767" width="11.625" style="16" customWidth="1"/>
    <col min="768" max="768" width="5.625" style="16" customWidth="1"/>
    <col min="769" max="770" width="12.625" style="16" customWidth="1"/>
    <col min="771" max="771" width="11.625" style="16" customWidth="1"/>
    <col min="772" max="772" width="5.625" style="16" customWidth="1"/>
    <col min="773" max="774" width="12.625" style="16" customWidth="1"/>
    <col min="775" max="775" width="15.625" style="16" customWidth="1"/>
    <col min="776" max="776" width="14.125" style="16" customWidth="1"/>
    <col min="777" max="1019" width="9" style="16"/>
    <col min="1020" max="1020" width="3.625" style="16" customWidth="1"/>
    <col min="1021" max="1021" width="21.625" style="16" customWidth="1"/>
    <col min="1022" max="1022" width="24.625" style="16" customWidth="1"/>
    <col min="1023" max="1023" width="11.625" style="16" customWidth="1"/>
    <col min="1024" max="1024" width="5.625" style="16" customWidth="1"/>
    <col min="1025" max="1026" width="12.625" style="16" customWidth="1"/>
    <col min="1027" max="1027" width="11.625" style="16" customWidth="1"/>
    <col min="1028" max="1028" width="5.625" style="16" customWidth="1"/>
    <col min="1029" max="1030" width="12.625" style="16" customWidth="1"/>
    <col min="1031" max="1031" width="15.625" style="16" customWidth="1"/>
    <col min="1032" max="1032" width="14.125" style="16" customWidth="1"/>
    <col min="1033" max="1275" width="9" style="16"/>
    <col min="1276" max="1276" width="3.625" style="16" customWidth="1"/>
    <col min="1277" max="1277" width="21.625" style="16" customWidth="1"/>
    <col min="1278" max="1278" width="24.625" style="16" customWidth="1"/>
    <col min="1279" max="1279" width="11.625" style="16" customWidth="1"/>
    <col min="1280" max="1280" width="5.625" style="16" customWidth="1"/>
    <col min="1281" max="1282" width="12.625" style="16" customWidth="1"/>
    <col min="1283" max="1283" width="11.625" style="16" customWidth="1"/>
    <col min="1284" max="1284" width="5.625" style="16" customWidth="1"/>
    <col min="1285" max="1286" width="12.625" style="16" customWidth="1"/>
    <col min="1287" max="1287" width="15.625" style="16" customWidth="1"/>
    <col min="1288" max="1288" width="14.125" style="16" customWidth="1"/>
    <col min="1289" max="1531" width="9" style="16"/>
    <col min="1532" max="1532" width="3.625" style="16" customWidth="1"/>
    <col min="1533" max="1533" width="21.625" style="16" customWidth="1"/>
    <col min="1534" max="1534" width="24.625" style="16" customWidth="1"/>
    <col min="1535" max="1535" width="11.625" style="16" customWidth="1"/>
    <col min="1536" max="1536" width="5.625" style="16" customWidth="1"/>
    <col min="1537" max="1538" width="12.625" style="16" customWidth="1"/>
    <col min="1539" max="1539" width="11.625" style="16" customWidth="1"/>
    <col min="1540" max="1540" width="5.625" style="16" customWidth="1"/>
    <col min="1541" max="1542" width="12.625" style="16" customWidth="1"/>
    <col min="1543" max="1543" width="15.625" style="16" customWidth="1"/>
    <col min="1544" max="1544" width="14.125" style="16" customWidth="1"/>
    <col min="1545" max="1787" width="9" style="16"/>
    <col min="1788" max="1788" width="3.625" style="16" customWidth="1"/>
    <col min="1789" max="1789" width="21.625" style="16" customWidth="1"/>
    <col min="1790" max="1790" width="24.625" style="16" customWidth="1"/>
    <col min="1791" max="1791" width="11.625" style="16" customWidth="1"/>
    <col min="1792" max="1792" width="5.625" style="16" customWidth="1"/>
    <col min="1793" max="1794" width="12.625" style="16" customWidth="1"/>
    <col min="1795" max="1795" width="11.625" style="16" customWidth="1"/>
    <col min="1796" max="1796" width="5.625" style="16" customWidth="1"/>
    <col min="1797" max="1798" width="12.625" style="16" customWidth="1"/>
    <col min="1799" max="1799" width="15.625" style="16" customWidth="1"/>
    <col min="1800" max="1800" width="14.125" style="16" customWidth="1"/>
    <col min="1801" max="2043" width="9" style="16"/>
    <col min="2044" max="2044" width="3.625" style="16" customWidth="1"/>
    <col min="2045" max="2045" width="21.625" style="16" customWidth="1"/>
    <col min="2046" max="2046" width="24.625" style="16" customWidth="1"/>
    <col min="2047" max="2047" width="11.625" style="16" customWidth="1"/>
    <col min="2048" max="2048" width="5.625" style="16" customWidth="1"/>
    <col min="2049" max="2050" width="12.625" style="16" customWidth="1"/>
    <col min="2051" max="2051" width="11.625" style="16" customWidth="1"/>
    <col min="2052" max="2052" width="5.625" style="16" customWidth="1"/>
    <col min="2053" max="2054" width="12.625" style="16" customWidth="1"/>
    <col min="2055" max="2055" width="15.625" style="16" customWidth="1"/>
    <col min="2056" max="2056" width="14.125" style="16" customWidth="1"/>
    <col min="2057" max="2299" width="9" style="16"/>
    <col min="2300" max="2300" width="3.625" style="16" customWidth="1"/>
    <col min="2301" max="2301" width="21.625" style="16" customWidth="1"/>
    <col min="2302" max="2302" width="24.625" style="16" customWidth="1"/>
    <col min="2303" max="2303" width="11.625" style="16" customWidth="1"/>
    <col min="2304" max="2304" width="5.625" style="16" customWidth="1"/>
    <col min="2305" max="2306" width="12.625" style="16" customWidth="1"/>
    <col min="2307" max="2307" width="11.625" style="16" customWidth="1"/>
    <col min="2308" max="2308" width="5.625" style="16" customWidth="1"/>
    <col min="2309" max="2310" width="12.625" style="16" customWidth="1"/>
    <col min="2311" max="2311" width="15.625" style="16" customWidth="1"/>
    <col min="2312" max="2312" width="14.125" style="16" customWidth="1"/>
    <col min="2313" max="2555" width="9" style="16"/>
    <col min="2556" max="2556" width="3.625" style="16" customWidth="1"/>
    <col min="2557" max="2557" width="21.625" style="16" customWidth="1"/>
    <col min="2558" max="2558" width="24.625" style="16" customWidth="1"/>
    <col min="2559" max="2559" width="11.625" style="16" customWidth="1"/>
    <col min="2560" max="2560" width="5.625" style="16" customWidth="1"/>
    <col min="2561" max="2562" width="12.625" style="16" customWidth="1"/>
    <col min="2563" max="2563" width="11.625" style="16" customWidth="1"/>
    <col min="2564" max="2564" width="5.625" style="16" customWidth="1"/>
    <col min="2565" max="2566" width="12.625" style="16" customWidth="1"/>
    <col min="2567" max="2567" width="15.625" style="16" customWidth="1"/>
    <col min="2568" max="2568" width="14.125" style="16" customWidth="1"/>
    <col min="2569" max="2811" width="9" style="16"/>
    <col min="2812" max="2812" width="3.625" style="16" customWidth="1"/>
    <col min="2813" max="2813" width="21.625" style="16" customWidth="1"/>
    <col min="2814" max="2814" width="24.625" style="16" customWidth="1"/>
    <col min="2815" max="2815" width="11.625" style="16" customWidth="1"/>
    <col min="2816" max="2816" width="5.625" style="16" customWidth="1"/>
    <col min="2817" max="2818" width="12.625" style="16" customWidth="1"/>
    <col min="2819" max="2819" width="11.625" style="16" customWidth="1"/>
    <col min="2820" max="2820" width="5.625" style="16" customWidth="1"/>
    <col min="2821" max="2822" width="12.625" style="16" customWidth="1"/>
    <col min="2823" max="2823" width="15.625" style="16" customWidth="1"/>
    <col min="2824" max="2824" width="14.125" style="16" customWidth="1"/>
    <col min="2825" max="3067" width="9" style="16"/>
    <col min="3068" max="3068" width="3.625" style="16" customWidth="1"/>
    <col min="3069" max="3069" width="21.625" style="16" customWidth="1"/>
    <col min="3070" max="3070" width="24.625" style="16" customWidth="1"/>
    <col min="3071" max="3071" width="11.625" style="16" customWidth="1"/>
    <col min="3072" max="3072" width="5.625" style="16" customWidth="1"/>
    <col min="3073" max="3074" width="12.625" style="16" customWidth="1"/>
    <col min="3075" max="3075" width="11.625" style="16" customWidth="1"/>
    <col min="3076" max="3076" width="5.625" style="16" customWidth="1"/>
    <col min="3077" max="3078" width="12.625" style="16" customWidth="1"/>
    <col min="3079" max="3079" width="15.625" style="16" customWidth="1"/>
    <col min="3080" max="3080" width="14.125" style="16" customWidth="1"/>
    <col min="3081" max="3323" width="9" style="16"/>
    <col min="3324" max="3324" width="3.625" style="16" customWidth="1"/>
    <col min="3325" max="3325" width="21.625" style="16" customWidth="1"/>
    <col min="3326" max="3326" width="24.625" style="16" customWidth="1"/>
    <col min="3327" max="3327" width="11.625" style="16" customWidth="1"/>
    <col min="3328" max="3328" width="5.625" style="16" customWidth="1"/>
    <col min="3329" max="3330" width="12.625" style="16" customWidth="1"/>
    <col min="3331" max="3331" width="11.625" style="16" customWidth="1"/>
    <col min="3332" max="3332" width="5.625" style="16" customWidth="1"/>
    <col min="3333" max="3334" width="12.625" style="16" customWidth="1"/>
    <col min="3335" max="3335" width="15.625" style="16" customWidth="1"/>
    <col min="3336" max="3336" width="14.125" style="16" customWidth="1"/>
    <col min="3337" max="3579" width="9" style="16"/>
    <col min="3580" max="3580" width="3.625" style="16" customWidth="1"/>
    <col min="3581" max="3581" width="21.625" style="16" customWidth="1"/>
    <col min="3582" max="3582" width="24.625" style="16" customWidth="1"/>
    <col min="3583" max="3583" width="11.625" style="16" customWidth="1"/>
    <col min="3584" max="3584" width="5.625" style="16" customWidth="1"/>
    <col min="3585" max="3586" width="12.625" style="16" customWidth="1"/>
    <col min="3587" max="3587" width="11.625" style="16" customWidth="1"/>
    <col min="3588" max="3588" width="5.625" style="16" customWidth="1"/>
    <col min="3589" max="3590" width="12.625" style="16" customWidth="1"/>
    <col min="3591" max="3591" width="15.625" style="16" customWidth="1"/>
    <col min="3592" max="3592" width="14.125" style="16" customWidth="1"/>
    <col min="3593" max="3835" width="9" style="16"/>
    <col min="3836" max="3836" width="3.625" style="16" customWidth="1"/>
    <col min="3837" max="3837" width="21.625" style="16" customWidth="1"/>
    <col min="3838" max="3838" width="24.625" style="16" customWidth="1"/>
    <col min="3839" max="3839" width="11.625" style="16" customWidth="1"/>
    <col min="3840" max="3840" width="5.625" style="16" customWidth="1"/>
    <col min="3841" max="3842" width="12.625" style="16" customWidth="1"/>
    <col min="3843" max="3843" width="11.625" style="16" customWidth="1"/>
    <col min="3844" max="3844" width="5.625" style="16" customWidth="1"/>
    <col min="3845" max="3846" width="12.625" style="16" customWidth="1"/>
    <col min="3847" max="3847" width="15.625" style="16" customWidth="1"/>
    <col min="3848" max="3848" width="14.125" style="16" customWidth="1"/>
    <col min="3849" max="4091" width="9" style="16"/>
    <col min="4092" max="4092" width="3.625" style="16" customWidth="1"/>
    <col min="4093" max="4093" width="21.625" style="16" customWidth="1"/>
    <col min="4094" max="4094" width="24.625" style="16" customWidth="1"/>
    <col min="4095" max="4095" width="11.625" style="16" customWidth="1"/>
    <col min="4096" max="4096" width="5.625" style="16" customWidth="1"/>
    <col min="4097" max="4098" width="12.625" style="16" customWidth="1"/>
    <col min="4099" max="4099" width="11.625" style="16" customWidth="1"/>
    <col min="4100" max="4100" width="5.625" style="16" customWidth="1"/>
    <col min="4101" max="4102" width="12.625" style="16" customWidth="1"/>
    <col min="4103" max="4103" width="15.625" style="16" customWidth="1"/>
    <col min="4104" max="4104" width="14.125" style="16" customWidth="1"/>
    <col min="4105" max="4347" width="9" style="16"/>
    <col min="4348" max="4348" width="3.625" style="16" customWidth="1"/>
    <col min="4349" max="4349" width="21.625" style="16" customWidth="1"/>
    <col min="4350" max="4350" width="24.625" style="16" customWidth="1"/>
    <col min="4351" max="4351" width="11.625" style="16" customWidth="1"/>
    <col min="4352" max="4352" width="5.625" style="16" customWidth="1"/>
    <col min="4353" max="4354" width="12.625" style="16" customWidth="1"/>
    <col min="4355" max="4355" width="11.625" style="16" customWidth="1"/>
    <col min="4356" max="4356" width="5.625" style="16" customWidth="1"/>
    <col min="4357" max="4358" width="12.625" style="16" customWidth="1"/>
    <col min="4359" max="4359" width="15.625" style="16" customWidth="1"/>
    <col min="4360" max="4360" width="14.125" style="16" customWidth="1"/>
    <col min="4361" max="4603" width="9" style="16"/>
    <col min="4604" max="4604" width="3.625" style="16" customWidth="1"/>
    <col min="4605" max="4605" width="21.625" style="16" customWidth="1"/>
    <col min="4606" max="4606" width="24.625" style="16" customWidth="1"/>
    <col min="4607" max="4607" width="11.625" style="16" customWidth="1"/>
    <col min="4608" max="4608" width="5.625" style="16" customWidth="1"/>
    <col min="4609" max="4610" width="12.625" style="16" customWidth="1"/>
    <col min="4611" max="4611" width="11.625" style="16" customWidth="1"/>
    <col min="4612" max="4612" width="5.625" style="16" customWidth="1"/>
    <col min="4613" max="4614" width="12.625" style="16" customWidth="1"/>
    <col min="4615" max="4615" width="15.625" style="16" customWidth="1"/>
    <col min="4616" max="4616" width="14.125" style="16" customWidth="1"/>
    <col min="4617" max="4859" width="9" style="16"/>
    <col min="4860" max="4860" width="3.625" style="16" customWidth="1"/>
    <col min="4861" max="4861" width="21.625" style="16" customWidth="1"/>
    <col min="4862" max="4862" width="24.625" style="16" customWidth="1"/>
    <col min="4863" max="4863" width="11.625" style="16" customWidth="1"/>
    <col min="4864" max="4864" width="5.625" style="16" customWidth="1"/>
    <col min="4865" max="4866" width="12.625" style="16" customWidth="1"/>
    <col min="4867" max="4867" width="11.625" style="16" customWidth="1"/>
    <col min="4868" max="4868" width="5.625" style="16" customWidth="1"/>
    <col min="4869" max="4870" width="12.625" style="16" customWidth="1"/>
    <col min="4871" max="4871" width="15.625" style="16" customWidth="1"/>
    <col min="4872" max="4872" width="14.125" style="16" customWidth="1"/>
    <col min="4873" max="5115" width="9" style="16"/>
    <col min="5116" max="5116" width="3.625" style="16" customWidth="1"/>
    <col min="5117" max="5117" width="21.625" style="16" customWidth="1"/>
    <col min="5118" max="5118" width="24.625" style="16" customWidth="1"/>
    <col min="5119" max="5119" width="11.625" style="16" customWidth="1"/>
    <col min="5120" max="5120" width="5.625" style="16" customWidth="1"/>
    <col min="5121" max="5122" width="12.625" style="16" customWidth="1"/>
    <col min="5123" max="5123" width="11.625" style="16" customWidth="1"/>
    <col min="5124" max="5124" width="5.625" style="16" customWidth="1"/>
    <col min="5125" max="5126" width="12.625" style="16" customWidth="1"/>
    <col min="5127" max="5127" width="15.625" style="16" customWidth="1"/>
    <col min="5128" max="5128" width="14.125" style="16" customWidth="1"/>
    <col min="5129" max="5371" width="9" style="16"/>
    <col min="5372" max="5372" width="3.625" style="16" customWidth="1"/>
    <col min="5373" max="5373" width="21.625" style="16" customWidth="1"/>
    <col min="5374" max="5374" width="24.625" style="16" customWidth="1"/>
    <col min="5375" max="5375" width="11.625" style="16" customWidth="1"/>
    <col min="5376" max="5376" width="5.625" style="16" customWidth="1"/>
    <col min="5377" max="5378" width="12.625" style="16" customWidth="1"/>
    <col min="5379" max="5379" width="11.625" style="16" customWidth="1"/>
    <col min="5380" max="5380" width="5.625" style="16" customWidth="1"/>
    <col min="5381" max="5382" width="12.625" style="16" customWidth="1"/>
    <col min="5383" max="5383" width="15.625" style="16" customWidth="1"/>
    <col min="5384" max="5384" width="14.125" style="16" customWidth="1"/>
    <col min="5385" max="5627" width="9" style="16"/>
    <col min="5628" max="5628" width="3.625" style="16" customWidth="1"/>
    <col min="5629" max="5629" width="21.625" style="16" customWidth="1"/>
    <col min="5630" max="5630" width="24.625" style="16" customWidth="1"/>
    <col min="5631" max="5631" width="11.625" style="16" customWidth="1"/>
    <col min="5632" max="5632" width="5.625" style="16" customWidth="1"/>
    <col min="5633" max="5634" width="12.625" style="16" customWidth="1"/>
    <col min="5635" max="5635" width="11.625" style="16" customWidth="1"/>
    <col min="5636" max="5636" width="5.625" style="16" customWidth="1"/>
    <col min="5637" max="5638" width="12.625" style="16" customWidth="1"/>
    <col min="5639" max="5639" width="15.625" style="16" customWidth="1"/>
    <col min="5640" max="5640" width="14.125" style="16" customWidth="1"/>
    <col min="5641" max="5883" width="9" style="16"/>
    <col min="5884" max="5884" width="3.625" style="16" customWidth="1"/>
    <col min="5885" max="5885" width="21.625" style="16" customWidth="1"/>
    <col min="5886" max="5886" width="24.625" style="16" customWidth="1"/>
    <col min="5887" max="5887" width="11.625" style="16" customWidth="1"/>
    <col min="5888" max="5888" width="5.625" style="16" customWidth="1"/>
    <col min="5889" max="5890" width="12.625" style="16" customWidth="1"/>
    <col min="5891" max="5891" width="11.625" style="16" customWidth="1"/>
    <col min="5892" max="5892" width="5.625" style="16" customWidth="1"/>
    <col min="5893" max="5894" width="12.625" style="16" customWidth="1"/>
    <col min="5895" max="5895" width="15.625" style="16" customWidth="1"/>
    <col min="5896" max="5896" width="14.125" style="16" customWidth="1"/>
    <col min="5897" max="6139" width="9" style="16"/>
    <col min="6140" max="6140" width="3.625" style="16" customWidth="1"/>
    <col min="6141" max="6141" width="21.625" style="16" customWidth="1"/>
    <col min="6142" max="6142" width="24.625" style="16" customWidth="1"/>
    <col min="6143" max="6143" width="11.625" style="16" customWidth="1"/>
    <col min="6144" max="6144" width="5.625" style="16" customWidth="1"/>
    <col min="6145" max="6146" width="12.625" style="16" customWidth="1"/>
    <col min="6147" max="6147" width="11.625" style="16" customWidth="1"/>
    <col min="6148" max="6148" width="5.625" style="16" customWidth="1"/>
    <col min="6149" max="6150" width="12.625" style="16" customWidth="1"/>
    <col min="6151" max="6151" width="15.625" style="16" customWidth="1"/>
    <col min="6152" max="6152" width="14.125" style="16" customWidth="1"/>
    <col min="6153" max="6395" width="9" style="16"/>
    <col min="6396" max="6396" width="3.625" style="16" customWidth="1"/>
    <col min="6397" max="6397" width="21.625" style="16" customWidth="1"/>
    <col min="6398" max="6398" width="24.625" style="16" customWidth="1"/>
    <col min="6399" max="6399" width="11.625" style="16" customWidth="1"/>
    <col min="6400" max="6400" width="5.625" style="16" customWidth="1"/>
    <col min="6401" max="6402" width="12.625" style="16" customWidth="1"/>
    <col min="6403" max="6403" width="11.625" style="16" customWidth="1"/>
    <col min="6404" max="6404" width="5.625" style="16" customWidth="1"/>
    <col min="6405" max="6406" width="12.625" style="16" customWidth="1"/>
    <col min="6407" max="6407" width="15.625" style="16" customWidth="1"/>
    <col min="6408" max="6408" width="14.125" style="16" customWidth="1"/>
    <col min="6409" max="6651" width="9" style="16"/>
    <col min="6652" max="6652" width="3.625" style="16" customWidth="1"/>
    <col min="6653" max="6653" width="21.625" style="16" customWidth="1"/>
    <col min="6654" max="6654" width="24.625" style="16" customWidth="1"/>
    <col min="6655" max="6655" width="11.625" style="16" customWidth="1"/>
    <col min="6656" max="6656" width="5.625" style="16" customWidth="1"/>
    <col min="6657" max="6658" width="12.625" style="16" customWidth="1"/>
    <col min="6659" max="6659" width="11.625" style="16" customWidth="1"/>
    <col min="6660" max="6660" width="5.625" style="16" customWidth="1"/>
    <col min="6661" max="6662" width="12.625" style="16" customWidth="1"/>
    <col min="6663" max="6663" width="15.625" style="16" customWidth="1"/>
    <col min="6664" max="6664" width="14.125" style="16" customWidth="1"/>
    <col min="6665" max="6907" width="9" style="16"/>
    <col min="6908" max="6908" width="3.625" style="16" customWidth="1"/>
    <col min="6909" max="6909" width="21.625" style="16" customWidth="1"/>
    <col min="6910" max="6910" width="24.625" style="16" customWidth="1"/>
    <col min="6911" max="6911" width="11.625" style="16" customWidth="1"/>
    <col min="6912" max="6912" width="5.625" style="16" customWidth="1"/>
    <col min="6913" max="6914" width="12.625" style="16" customWidth="1"/>
    <col min="6915" max="6915" width="11.625" style="16" customWidth="1"/>
    <col min="6916" max="6916" width="5.625" style="16" customWidth="1"/>
    <col min="6917" max="6918" width="12.625" style="16" customWidth="1"/>
    <col min="6919" max="6919" width="15.625" style="16" customWidth="1"/>
    <col min="6920" max="6920" width="14.125" style="16" customWidth="1"/>
    <col min="6921" max="7163" width="9" style="16"/>
    <col min="7164" max="7164" width="3.625" style="16" customWidth="1"/>
    <col min="7165" max="7165" width="21.625" style="16" customWidth="1"/>
    <col min="7166" max="7166" width="24.625" style="16" customWidth="1"/>
    <col min="7167" max="7167" width="11.625" style="16" customWidth="1"/>
    <col min="7168" max="7168" width="5.625" style="16" customWidth="1"/>
    <col min="7169" max="7170" width="12.625" style="16" customWidth="1"/>
    <col min="7171" max="7171" width="11.625" style="16" customWidth="1"/>
    <col min="7172" max="7172" width="5.625" style="16" customWidth="1"/>
    <col min="7173" max="7174" width="12.625" style="16" customWidth="1"/>
    <col min="7175" max="7175" width="15.625" style="16" customWidth="1"/>
    <col min="7176" max="7176" width="14.125" style="16" customWidth="1"/>
    <col min="7177" max="7419" width="9" style="16"/>
    <col min="7420" max="7420" width="3.625" style="16" customWidth="1"/>
    <col min="7421" max="7421" width="21.625" style="16" customWidth="1"/>
    <col min="7422" max="7422" width="24.625" style="16" customWidth="1"/>
    <col min="7423" max="7423" width="11.625" style="16" customWidth="1"/>
    <col min="7424" max="7424" width="5.625" style="16" customWidth="1"/>
    <col min="7425" max="7426" width="12.625" style="16" customWidth="1"/>
    <col min="7427" max="7427" width="11.625" style="16" customWidth="1"/>
    <col min="7428" max="7428" width="5.625" style="16" customWidth="1"/>
    <col min="7429" max="7430" width="12.625" style="16" customWidth="1"/>
    <col min="7431" max="7431" width="15.625" style="16" customWidth="1"/>
    <col min="7432" max="7432" width="14.125" style="16" customWidth="1"/>
    <col min="7433" max="7675" width="9" style="16"/>
    <col min="7676" max="7676" width="3.625" style="16" customWidth="1"/>
    <col min="7677" max="7677" width="21.625" style="16" customWidth="1"/>
    <col min="7678" max="7678" width="24.625" style="16" customWidth="1"/>
    <col min="7679" max="7679" width="11.625" style="16" customWidth="1"/>
    <col min="7680" max="7680" width="5.625" style="16" customWidth="1"/>
    <col min="7681" max="7682" width="12.625" style="16" customWidth="1"/>
    <col min="7683" max="7683" width="11.625" style="16" customWidth="1"/>
    <col min="7684" max="7684" width="5.625" style="16" customWidth="1"/>
    <col min="7685" max="7686" width="12.625" style="16" customWidth="1"/>
    <col min="7687" max="7687" width="15.625" style="16" customWidth="1"/>
    <col min="7688" max="7688" width="14.125" style="16" customWidth="1"/>
    <col min="7689" max="7931" width="9" style="16"/>
    <col min="7932" max="7932" width="3.625" style="16" customWidth="1"/>
    <col min="7933" max="7933" width="21.625" style="16" customWidth="1"/>
    <col min="7934" max="7934" width="24.625" style="16" customWidth="1"/>
    <col min="7935" max="7935" width="11.625" style="16" customWidth="1"/>
    <col min="7936" max="7936" width="5.625" style="16" customWidth="1"/>
    <col min="7937" max="7938" width="12.625" style="16" customWidth="1"/>
    <col min="7939" max="7939" width="11.625" style="16" customWidth="1"/>
    <col min="7940" max="7940" width="5.625" style="16" customWidth="1"/>
    <col min="7941" max="7942" width="12.625" style="16" customWidth="1"/>
    <col min="7943" max="7943" width="15.625" style="16" customWidth="1"/>
    <col min="7944" max="7944" width="14.125" style="16" customWidth="1"/>
    <col min="7945" max="8187" width="9" style="16"/>
    <col min="8188" max="8188" width="3.625" style="16" customWidth="1"/>
    <col min="8189" max="8189" width="21.625" style="16" customWidth="1"/>
    <col min="8190" max="8190" width="24.625" style="16" customWidth="1"/>
    <col min="8191" max="8191" width="11.625" style="16" customWidth="1"/>
    <col min="8192" max="8192" width="5.625" style="16" customWidth="1"/>
    <col min="8193" max="8194" width="12.625" style="16" customWidth="1"/>
    <col min="8195" max="8195" width="11.625" style="16" customWidth="1"/>
    <col min="8196" max="8196" width="5.625" style="16" customWidth="1"/>
    <col min="8197" max="8198" width="12.625" style="16" customWidth="1"/>
    <col min="8199" max="8199" width="15.625" style="16" customWidth="1"/>
    <col min="8200" max="8200" width="14.125" style="16" customWidth="1"/>
    <col min="8201" max="8443" width="9" style="16"/>
    <col min="8444" max="8444" width="3.625" style="16" customWidth="1"/>
    <col min="8445" max="8445" width="21.625" style="16" customWidth="1"/>
    <col min="8446" max="8446" width="24.625" style="16" customWidth="1"/>
    <col min="8447" max="8447" width="11.625" style="16" customWidth="1"/>
    <col min="8448" max="8448" width="5.625" style="16" customWidth="1"/>
    <col min="8449" max="8450" width="12.625" style="16" customWidth="1"/>
    <col min="8451" max="8451" width="11.625" style="16" customWidth="1"/>
    <col min="8452" max="8452" width="5.625" style="16" customWidth="1"/>
    <col min="8453" max="8454" width="12.625" style="16" customWidth="1"/>
    <col min="8455" max="8455" width="15.625" style="16" customWidth="1"/>
    <col min="8456" max="8456" width="14.125" style="16" customWidth="1"/>
    <col min="8457" max="8699" width="9" style="16"/>
    <col min="8700" max="8700" width="3.625" style="16" customWidth="1"/>
    <col min="8701" max="8701" width="21.625" style="16" customWidth="1"/>
    <col min="8702" max="8702" width="24.625" style="16" customWidth="1"/>
    <col min="8703" max="8703" width="11.625" style="16" customWidth="1"/>
    <col min="8704" max="8704" width="5.625" style="16" customWidth="1"/>
    <col min="8705" max="8706" width="12.625" style="16" customWidth="1"/>
    <col min="8707" max="8707" width="11.625" style="16" customWidth="1"/>
    <col min="8708" max="8708" width="5.625" style="16" customWidth="1"/>
    <col min="8709" max="8710" width="12.625" style="16" customWidth="1"/>
    <col min="8711" max="8711" width="15.625" style="16" customWidth="1"/>
    <col min="8712" max="8712" width="14.125" style="16" customWidth="1"/>
    <col min="8713" max="8955" width="9" style="16"/>
    <col min="8956" max="8956" width="3.625" style="16" customWidth="1"/>
    <col min="8957" max="8957" width="21.625" style="16" customWidth="1"/>
    <col min="8958" max="8958" width="24.625" style="16" customWidth="1"/>
    <col min="8959" max="8959" width="11.625" style="16" customWidth="1"/>
    <col min="8960" max="8960" width="5.625" style="16" customWidth="1"/>
    <col min="8961" max="8962" width="12.625" style="16" customWidth="1"/>
    <col min="8963" max="8963" width="11.625" style="16" customWidth="1"/>
    <col min="8964" max="8964" width="5.625" style="16" customWidth="1"/>
    <col min="8965" max="8966" width="12.625" style="16" customWidth="1"/>
    <col min="8967" max="8967" width="15.625" style="16" customWidth="1"/>
    <col min="8968" max="8968" width="14.125" style="16" customWidth="1"/>
    <col min="8969" max="9211" width="9" style="16"/>
    <col min="9212" max="9212" width="3.625" style="16" customWidth="1"/>
    <col min="9213" max="9213" width="21.625" style="16" customWidth="1"/>
    <col min="9214" max="9214" width="24.625" style="16" customWidth="1"/>
    <col min="9215" max="9215" width="11.625" style="16" customWidth="1"/>
    <col min="9216" max="9216" width="5.625" style="16" customWidth="1"/>
    <col min="9217" max="9218" width="12.625" style="16" customWidth="1"/>
    <col min="9219" max="9219" width="11.625" style="16" customWidth="1"/>
    <col min="9220" max="9220" width="5.625" style="16" customWidth="1"/>
    <col min="9221" max="9222" width="12.625" style="16" customWidth="1"/>
    <col min="9223" max="9223" width="15.625" style="16" customWidth="1"/>
    <col min="9224" max="9224" width="14.125" style="16" customWidth="1"/>
    <col min="9225" max="9467" width="9" style="16"/>
    <col min="9468" max="9468" width="3.625" style="16" customWidth="1"/>
    <col min="9469" max="9469" width="21.625" style="16" customWidth="1"/>
    <col min="9470" max="9470" width="24.625" style="16" customWidth="1"/>
    <col min="9471" max="9471" width="11.625" style="16" customWidth="1"/>
    <col min="9472" max="9472" width="5.625" style="16" customWidth="1"/>
    <col min="9473" max="9474" width="12.625" style="16" customWidth="1"/>
    <col min="9475" max="9475" width="11.625" style="16" customWidth="1"/>
    <col min="9476" max="9476" width="5.625" style="16" customWidth="1"/>
    <col min="9477" max="9478" width="12.625" style="16" customWidth="1"/>
    <col min="9479" max="9479" width="15.625" style="16" customWidth="1"/>
    <col min="9480" max="9480" width="14.125" style="16" customWidth="1"/>
    <col min="9481" max="9723" width="9" style="16"/>
    <col min="9724" max="9724" width="3.625" style="16" customWidth="1"/>
    <col min="9725" max="9725" width="21.625" style="16" customWidth="1"/>
    <col min="9726" max="9726" width="24.625" style="16" customWidth="1"/>
    <col min="9727" max="9727" width="11.625" style="16" customWidth="1"/>
    <col min="9728" max="9728" width="5.625" style="16" customWidth="1"/>
    <col min="9729" max="9730" width="12.625" style="16" customWidth="1"/>
    <col min="9731" max="9731" width="11.625" style="16" customWidth="1"/>
    <col min="9732" max="9732" width="5.625" style="16" customWidth="1"/>
    <col min="9733" max="9734" width="12.625" style="16" customWidth="1"/>
    <col min="9735" max="9735" width="15.625" style="16" customWidth="1"/>
    <col min="9736" max="9736" width="14.125" style="16" customWidth="1"/>
    <col min="9737" max="9979" width="9" style="16"/>
    <col min="9980" max="9980" width="3.625" style="16" customWidth="1"/>
    <col min="9981" max="9981" width="21.625" style="16" customWidth="1"/>
    <col min="9982" max="9982" width="24.625" style="16" customWidth="1"/>
    <col min="9983" max="9983" width="11.625" style="16" customWidth="1"/>
    <col min="9984" max="9984" width="5.625" style="16" customWidth="1"/>
    <col min="9985" max="9986" width="12.625" style="16" customWidth="1"/>
    <col min="9987" max="9987" width="11.625" style="16" customWidth="1"/>
    <col min="9988" max="9988" width="5.625" style="16" customWidth="1"/>
    <col min="9989" max="9990" width="12.625" style="16" customWidth="1"/>
    <col min="9991" max="9991" width="15.625" style="16" customWidth="1"/>
    <col min="9992" max="9992" width="14.125" style="16" customWidth="1"/>
    <col min="9993" max="10235" width="9" style="16"/>
    <col min="10236" max="10236" width="3.625" style="16" customWidth="1"/>
    <col min="10237" max="10237" width="21.625" style="16" customWidth="1"/>
    <col min="10238" max="10238" width="24.625" style="16" customWidth="1"/>
    <col min="10239" max="10239" width="11.625" style="16" customWidth="1"/>
    <col min="10240" max="10240" width="5.625" style="16" customWidth="1"/>
    <col min="10241" max="10242" width="12.625" style="16" customWidth="1"/>
    <col min="10243" max="10243" width="11.625" style="16" customWidth="1"/>
    <col min="10244" max="10244" width="5.625" style="16" customWidth="1"/>
    <col min="10245" max="10246" width="12.625" style="16" customWidth="1"/>
    <col min="10247" max="10247" width="15.625" style="16" customWidth="1"/>
    <col min="10248" max="10248" width="14.125" style="16" customWidth="1"/>
    <col min="10249" max="10491" width="9" style="16"/>
    <col min="10492" max="10492" width="3.625" style="16" customWidth="1"/>
    <col min="10493" max="10493" width="21.625" style="16" customWidth="1"/>
    <col min="10494" max="10494" width="24.625" style="16" customWidth="1"/>
    <col min="10495" max="10495" width="11.625" style="16" customWidth="1"/>
    <col min="10496" max="10496" width="5.625" style="16" customWidth="1"/>
    <col min="10497" max="10498" width="12.625" style="16" customWidth="1"/>
    <col min="10499" max="10499" width="11.625" style="16" customWidth="1"/>
    <col min="10500" max="10500" width="5.625" style="16" customWidth="1"/>
    <col min="10501" max="10502" width="12.625" style="16" customWidth="1"/>
    <col min="10503" max="10503" width="15.625" style="16" customWidth="1"/>
    <col min="10504" max="10504" width="14.125" style="16" customWidth="1"/>
    <col min="10505" max="10747" width="9" style="16"/>
    <col min="10748" max="10748" width="3.625" style="16" customWidth="1"/>
    <col min="10749" max="10749" width="21.625" style="16" customWidth="1"/>
    <col min="10750" max="10750" width="24.625" style="16" customWidth="1"/>
    <col min="10751" max="10751" width="11.625" style="16" customWidth="1"/>
    <col min="10752" max="10752" width="5.625" style="16" customWidth="1"/>
    <col min="10753" max="10754" width="12.625" style="16" customWidth="1"/>
    <col min="10755" max="10755" width="11.625" style="16" customWidth="1"/>
    <col min="10756" max="10756" width="5.625" style="16" customWidth="1"/>
    <col min="10757" max="10758" width="12.625" style="16" customWidth="1"/>
    <col min="10759" max="10759" width="15.625" style="16" customWidth="1"/>
    <col min="10760" max="10760" width="14.125" style="16" customWidth="1"/>
    <col min="10761" max="11003" width="9" style="16"/>
    <col min="11004" max="11004" width="3.625" style="16" customWidth="1"/>
    <col min="11005" max="11005" width="21.625" style="16" customWidth="1"/>
    <col min="11006" max="11006" width="24.625" style="16" customWidth="1"/>
    <col min="11007" max="11007" width="11.625" style="16" customWidth="1"/>
    <col min="11008" max="11008" width="5.625" style="16" customWidth="1"/>
    <col min="11009" max="11010" width="12.625" style="16" customWidth="1"/>
    <col min="11011" max="11011" width="11.625" style="16" customWidth="1"/>
    <col min="11012" max="11012" width="5.625" style="16" customWidth="1"/>
    <col min="11013" max="11014" width="12.625" style="16" customWidth="1"/>
    <col min="11015" max="11015" width="15.625" style="16" customWidth="1"/>
    <col min="11016" max="11016" width="14.125" style="16" customWidth="1"/>
    <col min="11017" max="11259" width="9" style="16"/>
    <col min="11260" max="11260" width="3.625" style="16" customWidth="1"/>
    <col min="11261" max="11261" width="21.625" style="16" customWidth="1"/>
    <col min="11262" max="11262" width="24.625" style="16" customWidth="1"/>
    <col min="11263" max="11263" width="11.625" style="16" customWidth="1"/>
    <col min="11264" max="11264" width="5.625" style="16" customWidth="1"/>
    <col min="11265" max="11266" width="12.625" style="16" customWidth="1"/>
    <col min="11267" max="11267" width="11.625" style="16" customWidth="1"/>
    <col min="11268" max="11268" width="5.625" style="16" customWidth="1"/>
    <col min="11269" max="11270" width="12.625" style="16" customWidth="1"/>
    <col min="11271" max="11271" width="15.625" style="16" customWidth="1"/>
    <col min="11272" max="11272" width="14.125" style="16" customWidth="1"/>
    <col min="11273" max="11515" width="9" style="16"/>
    <col min="11516" max="11516" width="3.625" style="16" customWidth="1"/>
    <col min="11517" max="11517" width="21.625" style="16" customWidth="1"/>
    <col min="11518" max="11518" width="24.625" style="16" customWidth="1"/>
    <col min="11519" max="11519" width="11.625" style="16" customWidth="1"/>
    <col min="11520" max="11520" width="5.625" style="16" customWidth="1"/>
    <col min="11521" max="11522" width="12.625" style="16" customWidth="1"/>
    <col min="11523" max="11523" width="11.625" style="16" customWidth="1"/>
    <col min="11524" max="11524" width="5.625" style="16" customWidth="1"/>
    <col min="11525" max="11526" width="12.625" style="16" customWidth="1"/>
    <col min="11527" max="11527" width="15.625" style="16" customWidth="1"/>
    <col min="11528" max="11528" width="14.125" style="16" customWidth="1"/>
    <col min="11529" max="11771" width="9" style="16"/>
    <col min="11772" max="11772" width="3.625" style="16" customWidth="1"/>
    <col min="11773" max="11773" width="21.625" style="16" customWidth="1"/>
    <col min="11774" max="11774" width="24.625" style="16" customWidth="1"/>
    <col min="11775" max="11775" width="11.625" style="16" customWidth="1"/>
    <col min="11776" max="11776" width="5.625" style="16" customWidth="1"/>
    <col min="11777" max="11778" width="12.625" style="16" customWidth="1"/>
    <col min="11779" max="11779" width="11.625" style="16" customWidth="1"/>
    <col min="11780" max="11780" width="5.625" style="16" customWidth="1"/>
    <col min="11781" max="11782" width="12.625" style="16" customWidth="1"/>
    <col min="11783" max="11783" width="15.625" style="16" customWidth="1"/>
    <col min="11784" max="11784" width="14.125" style="16" customWidth="1"/>
    <col min="11785" max="12027" width="9" style="16"/>
    <col min="12028" max="12028" width="3.625" style="16" customWidth="1"/>
    <col min="12029" max="12029" width="21.625" style="16" customWidth="1"/>
    <col min="12030" max="12030" width="24.625" style="16" customWidth="1"/>
    <col min="12031" max="12031" width="11.625" style="16" customWidth="1"/>
    <col min="12032" max="12032" width="5.625" style="16" customWidth="1"/>
    <col min="12033" max="12034" width="12.625" style="16" customWidth="1"/>
    <col min="12035" max="12035" width="11.625" style="16" customWidth="1"/>
    <col min="12036" max="12036" width="5.625" style="16" customWidth="1"/>
    <col min="12037" max="12038" width="12.625" style="16" customWidth="1"/>
    <col min="12039" max="12039" width="15.625" style="16" customWidth="1"/>
    <col min="12040" max="12040" width="14.125" style="16" customWidth="1"/>
    <col min="12041" max="12283" width="9" style="16"/>
    <col min="12284" max="12284" width="3.625" style="16" customWidth="1"/>
    <col min="12285" max="12285" width="21.625" style="16" customWidth="1"/>
    <col min="12286" max="12286" width="24.625" style="16" customWidth="1"/>
    <col min="12287" max="12287" width="11.625" style="16" customWidth="1"/>
    <col min="12288" max="12288" width="5.625" style="16" customWidth="1"/>
    <col min="12289" max="12290" width="12.625" style="16" customWidth="1"/>
    <col min="12291" max="12291" width="11.625" style="16" customWidth="1"/>
    <col min="12292" max="12292" width="5.625" style="16" customWidth="1"/>
    <col min="12293" max="12294" width="12.625" style="16" customWidth="1"/>
    <col min="12295" max="12295" width="15.625" style="16" customWidth="1"/>
    <col min="12296" max="12296" width="14.125" style="16" customWidth="1"/>
    <col min="12297" max="12539" width="9" style="16"/>
    <col min="12540" max="12540" width="3.625" style="16" customWidth="1"/>
    <col min="12541" max="12541" width="21.625" style="16" customWidth="1"/>
    <col min="12542" max="12542" width="24.625" style="16" customWidth="1"/>
    <col min="12543" max="12543" width="11.625" style="16" customWidth="1"/>
    <col min="12544" max="12544" width="5.625" style="16" customWidth="1"/>
    <col min="12545" max="12546" width="12.625" style="16" customWidth="1"/>
    <col min="12547" max="12547" width="11.625" style="16" customWidth="1"/>
    <col min="12548" max="12548" width="5.625" style="16" customWidth="1"/>
    <col min="12549" max="12550" width="12.625" style="16" customWidth="1"/>
    <col min="12551" max="12551" width="15.625" style="16" customWidth="1"/>
    <col min="12552" max="12552" width="14.125" style="16" customWidth="1"/>
    <col min="12553" max="12795" width="9" style="16"/>
    <col min="12796" max="12796" width="3.625" style="16" customWidth="1"/>
    <col min="12797" max="12797" width="21.625" style="16" customWidth="1"/>
    <col min="12798" max="12798" width="24.625" style="16" customWidth="1"/>
    <col min="12799" max="12799" width="11.625" style="16" customWidth="1"/>
    <col min="12800" max="12800" width="5.625" style="16" customWidth="1"/>
    <col min="12801" max="12802" width="12.625" style="16" customWidth="1"/>
    <col min="12803" max="12803" width="11.625" style="16" customWidth="1"/>
    <col min="12804" max="12804" width="5.625" style="16" customWidth="1"/>
    <col min="12805" max="12806" width="12.625" style="16" customWidth="1"/>
    <col min="12807" max="12807" width="15.625" style="16" customWidth="1"/>
    <col min="12808" max="12808" width="14.125" style="16" customWidth="1"/>
    <col min="12809" max="13051" width="9" style="16"/>
    <col min="13052" max="13052" width="3.625" style="16" customWidth="1"/>
    <col min="13053" max="13053" width="21.625" style="16" customWidth="1"/>
    <col min="13054" max="13054" width="24.625" style="16" customWidth="1"/>
    <col min="13055" max="13055" width="11.625" style="16" customWidth="1"/>
    <col min="13056" max="13056" width="5.625" style="16" customWidth="1"/>
    <col min="13057" max="13058" width="12.625" style="16" customWidth="1"/>
    <col min="13059" max="13059" width="11.625" style="16" customWidth="1"/>
    <col min="13060" max="13060" width="5.625" style="16" customWidth="1"/>
    <col min="13061" max="13062" width="12.625" style="16" customWidth="1"/>
    <col min="13063" max="13063" width="15.625" style="16" customWidth="1"/>
    <col min="13064" max="13064" width="14.125" style="16" customWidth="1"/>
    <col min="13065" max="13307" width="9" style="16"/>
    <col min="13308" max="13308" width="3.625" style="16" customWidth="1"/>
    <col min="13309" max="13309" width="21.625" style="16" customWidth="1"/>
    <col min="13310" max="13310" width="24.625" style="16" customWidth="1"/>
    <col min="13311" max="13311" width="11.625" style="16" customWidth="1"/>
    <col min="13312" max="13312" width="5.625" style="16" customWidth="1"/>
    <col min="13313" max="13314" width="12.625" style="16" customWidth="1"/>
    <col min="13315" max="13315" width="11.625" style="16" customWidth="1"/>
    <col min="13316" max="13316" width="5.625" style="16" customWidth="1"/>
    <col min="13317" max="13318" width="12.625" style="16" customWidth="1"/>
    <col min="13319" max="13319" width="15.625" style="16" customWidth="1"/>
    <col min="13320" max="13320" width="14.125" style="16" customWidth="1"/>
    <col min="13321" max="13563" width="9" style="16"/>
    <col min="13564" max="13564" width="3.625" style="16" customWidth="1"/>
    <col min="13565" max="13565" width="21.625" style="16" customWidth="1"/>
    <col min="13566" max="13566" width="24.625" style="16" customWidth="1"/>
    <col min="13567" max="13567" width="11.625" style="16" customWidth="1"/>
    <col min="13568" max="13568" width="5.625" style="16" customWidth="1"/>
    <col min="13569" max="13570" width="12.625" style="16" customWidth="1"/>
    <col min="13571" max="13571" width="11.625" style="16" customWidth="1"/>
    <col min="13572" max="13572" width="5.625" style="16" customWidth="1"/>
    <col min="13573" max="13574" width="12.625" style="16" customWidth="1"/>
    <col min="13575" max="13575" width="15.625" style="16" customWidth="1"/>
    <col min="13576" max="13576" width="14.125" style="16" customWidth="1"/>
    <col min="13577" max="13819" width="9" style="16"/>
    <col min="13820" max="13820" width="3.625" style="16" customWidth="1"/>
    <col min="13821" max="13821" width="21.625" style="16" customWidth="1"/>
    <col min="13822" max="13822" width="24.625" style="16" customWidth="1"/>
    <col min="13823" max="13823" width="11.625" style="16" customWidth="1"/>
    <col min="13824" max="13824" width="5.625" style="16" customWidth="1"/>
    <col min="13825" max="13826" width="12.625" style="16" customWidth="1"/>
    <col min="13827" max="13827" width="11.625" style="16" customWidth="1"/>
    <col min="13828" max="13828" width="5.625" style="16" customWidth="1"/>
    <col min="13829" max="13830" width="12.625" style="16" customWidth="1"/>
    <col min="13831" max="13831" width="15.625" style="16" customWidth="1"/>
    <col min="13832" max="13832" width="14.125" style="16" customWidth="1"/>
    <col min="13833" max="14075" width="9" style="16"/>
    <col min="14076" max="14076" width="3.625" style="16" customWidth="1"/>
    <col min="14077" max="14077" width="21.625" style="16" customWidth="1"/>
    <col min="14078" max="14078" width="24.625" style="16" customWidth="1"/>
    <col min="14079" max="14079" width="11.625" style="16" customWidth="1"/>
    <col min="14080" max="14080" width="5.625" style="16" customWidth="1"/>
    <col min="14081" max="14082" width="12.625" style="16" customWidth="1"/>
    <col min="14083" max="14083" width="11.625" style="16" customWidth="1"/>
    <col min="14084" max="14084" width="5.625" style="16" customWidth="1"/>
    <col min="14085" max="14086" width="12.625" style="16" customWidth="1"/>
    <col min="14087" max="14087" width="15.625" style="16" customWidth="1"/>
    <col min="14088" max="14088" width="14.125" style="16" customWidth="1"/>
    <col min="14089" max="14331" width="9" style="16"/>
    <col min="14332" max="14332" width="3.625" style="16" customWidth="1"/>
    <col min="14333" max="14333" width="21.625" style="16" customWidth="1"/>
    <col min="14334" max="14334" width="24.625" style="16" customWidth="1"/>
    <col min="14335" max="14335" width="11.625" style="16" customWidth="1"/>
    <col min="14336" max="14336" width="5.625" style="16" customWidth="1"/>
    <col min="14337" max="14338" width="12.625" style="16" customWidth="1"/>
    <col min="14339" max="14339" width="11.625" style="16" customWidth="1"/>
    <col min="14340" max="14340" width="5.625" style="16" customWidth="1"/>
    <col min="14341" max="14342" width="12.625" style="16" customWidth="1"/>
    <col min="14343" max="14343" width="15.625" style="16" customWidth="1"/>
    <col min="14344" max="14344" width="14.125" style="16" customWidth="1"/>
    <col min="14345" max="14587" width="9" style="16"/>
    <col min="14588" max="14588" width="3.625" style="16" customWidth="1"/>
    <col min="14589" max="14589" width="21.625" style="16" customWidth="1"/>
    <col min="14590" max="14590" width="24.625" style="16" customWidth="1"/>
    <col min="14591" max="14591" width="11.625" style="16" customWidth="1"/>
    <col min="14592" max="14592" width="5.625" style="16" customWidth="1"/>
    <col min="14593" max="14594" width="12.625" style="16" customWidth="1"/>
    <col min="14595" max="14595" width="11.625" style="16" customWidth="1"/>
    <col min="14596" max="14596" width="5.625" style="16" customWidth="1"/>
    <col min="14597" max="14598" width="12.625" style="16" customWidth="1"/>
    <col min="14599" max="14599" width="15.625" style="16" customWidth="1"/>
    <col min="14600" max="14600" width="14.125" style="16" customWidth="1"/>
    <col min="14601" max="14843" width="9" style="16"/>
    <col min="14844" max="14844" width="3.625" style="16" customWidth="1"/>
    <col min="14845" max="14845" width="21.625" style="16" customWidth="1"/>
    <col min="14846" max="14846" width="24.625" style="16" customWidth="1"/>
    <col min="14847" max="14847" width="11.625" style="16" customWidth="1"/>
    <col min="14848" max="14848" width="5.625" style="16" customWidth="1"/>
    <col min="14849" max="14850" width="12.625" style="16" customWidth="1"/>
    <col min="14851" max="14851" width="11.625" style="16" customWidth="1"/>
    <col min="14852" max="14852" width="5.625" style="16" customWidth="1"/>
    <col min="14853" max="14854" width="12.625" style="16" customWidth="1"/>
    <col min="14855" max="14855" width="15.625" style="16" customWidth="1"/>
    <col min="14856" max="14856" width="14.125" style="16" customWidth="1"/>
    <col min="14857" max="15099" width="9" style="16"/>
    <col min="15100" max="15100" width="3.625" style="16" customWidth="1"/>
    <col min="15101" max="15101" width="21.625" style="16" customWidth="1"/>
    <col min="15102" max="15102" width="24.625" style="16" customWidth="1"/>
    <col min="15103" max="15103" width="11.625" style="16" customWidth="1"/>
    <col min="15104" max="15104" width="5.625" style="16" customWidth="1"/>
    <col min="15105" max="15106" width="12.625" style="16" customWidth="1"/>
    <col min="15107" max="15107" width="11.625" style="16" customWidth="1"/>
    <col min="15108" max="15108" width="5.625" style="16" customWidth="1"/>
    <col min="15109" max="15110" width="12.625" style="16" customWidth="1"/>
    <col min="15111" max="15111" width="15.625" style="16" customWidth="1"/>
    <col min="15112" max="15112" width="14.125" style="16" customWidth="1"/>
    <col min="15113" max="15355" width="9" style="16"/>
    <col min="15356" max="15356" width="3.625" style="16" customWidth="1"/>
    <col min="15357" max="15357" width="21.625" style="16" customWidth="1"/>
    <col min="15358" max="15358" width="24.625" style="16" customWidth="1"/>
    <col min="15359" max="15359" width="11.625" style="16" customWidth="1"/>
    <col min="15360" max="15360" width="5.625" style="16" customWidth="1"/>
    <col min="15361" max="15362" width="12.625" style="16" customWidth="1"/>
    <col min="15363" max="15363" width="11.625" style="16" customWidth="1"/>
    <col min="15364" max="15364" width="5.625" style="16" customWidth="1"/>
    <col min="15365" max="15366" width="12.625" style="16" customWidth="1"/>
    <col min="15367" max="15367" width="15.625" style="16" customWidth="1"/>
    <col min="15368" max="15368" width="14.125" style="16" customWidth="1"/>
    <col min="15369" max="15611" width="9" style="16"/>
    <col min="15612" max="15612" width="3.625" style="16" customWidth="1"/>
    <col min="15613" max="15613" width="21.625" style="16" customWidth="1"/>
    <col min="15614" max="15614" width="24.625" style="16" customWidth="1"/>
    <col min="15615" max="15615" width="11.625" style="16" customWidth="1"/>
    <col min="15616" max="15616" width="5.625" style="16" customWidth="1"/>
    <col min="15617" max="15618" width="12.625" style="16" customWidth="1"/>
    <col min="15619" max="15619" width="11.625" style="16" customWidth="1"/>
    <col min="15620" max="15620" width="5.625" style="16" customWidth="1"/>
    <col min="15621" max="15622" width="12.625" style="16" customWidth="1"/>
    <col min="15623" max="15623" width="15.625" style="16" customWidth="1"/>
    <col min="15624" max="15624" width="14.125" style="16" customWidth="1"/>
    <col min="15625" max="15867" width="9" style="16"/>
    <col min="15868" max="15868" width="3.625" style="16" customWidth="1"/>
    <col min="15869" max="15869" width="21.625" style="16" customWidth="1"/>
    <col min="15870" max="15870" width="24.625" style="16" customWidth="1"/>
    <col min="15871" max="15871" width="11.625" style="16" customWidth="1"/>
    <col min="15872" max="15872" width="5.625" style="16" customWidth="1"/>
    <col min="15873" max="15874" width="12.625" style="16" customWidth="1"/>
    <col min="15875" max="15875" width="11.625" style="16" customWidth="1"/>
    <col min="15876" max="15876" width="5.625" style="16" customWidth="1"/>
    <col min="15877" max="15878" width="12.625" style="16" customWidth="1"/>
    <col min="15879" max="15879" width="15.625" style="16" customWidth="1"/>
    <col min="15880" max="15880" width="14.125" style="16" customWidth="1"/>
    <col min="15881" max="16123" width="9" style="16"/>
    <col min="16124" max="16124" width="3.625" style="16" customWidth="1"/>
    <col min="16125" max="16125" width="21.625" style="16" customWidth="1"/>
    <col min="16126" max="16126" width="24.625" style="16" customWidth="1"/>
    <col min="16127" max="16127" width="11.625" style="16" customWidth="1"/>
    <col min="16128" max="16128" width="5.625" style="16" customWidth="1"/>
    <col min="16129" max="16130" width="12.625" style="16" customWidth="1"/>
    <col min="16131" max="16131" width="11.625" style="16" customWidth="1"/>
    <col min="16132" max="16132" width="5.625" style="16" customWidth="1"/>
    <col min="16133" max="16134" width="12.625" style="16" customWidth="1"/>
    <col min="16135" max="16135" width="15.625" style="16" customWidth="1"/>
    <col min="16136" max="16136" width="14.125" style="16" customWidth="1"/>
    <col min="16137" max="16384" width="9" style="16"/>
  </cols>
  <sheetData>
    <row r="1" spans="1:12" ht="18.75" x14ac:dyDescent="0.2">
      <c r="A1" s="123" t="s">
        <v>66</v>
      </c>
      <c r="B1" s="123"/>
      <c r="C1" s="123"/>
      <c r="D1" s="123"/>
      <c r="E1" s="123"/>
      <c r="F1" s="123"/>
      <c r="G1" s="123"/>
      <c r="H1" s="123"/>
      <c r="I1" s="123"/>
      <c r="J1" s="123"/>
      <c r="K1" s="50"/>
      <c r="L1" s="50"/>
    </row>
    <row r="2" spans="1:12" ht="26.25" customHeight="1" x14ac:dyDescent="0.15">
      <c r="A2" s="124">
        <f>契約内容!A2</f>
        <v>0</v>
      </c>
      <c r="B2" s="124"/>
      <c r="C2" s="124"/>
      <c r="D2" s="124"/>
      <c r="E2" s="124"/>
      <c r="F2" s="125"/>
      <c r="G2" s="125"/>
      <c r="H2" s="60" t="str">
        <f>契約内容!K2</f>
        <v>注文番号</v>
      </c>
      <c r="I2" s="126">
        <f>契約内容!L2</f>
        <v>0</v>
      </c>
      <c r="J2" s="126"/>
    </row>
    <row r="3" spans="1:12" ht="21.95" customHeight="1" x14ac:dyDescent="0.15">
      <c r="A3" s="58"/>
      <c r="B3" s="45"/>
      <c r="C3" s="45"/>
      <c r="D3" s="59"/>
      <c r="E3" s="45"/>
      <c r="F3" s="60" t="s">
        <v>70</v>
      </c>
      <c r="G3" s="61"/>
      <c r="H3" s="127">
        <f>表紙!U5</f>
        <v>0</v>
      </c>
      <c r="I3" s="127"/>
      <c r="J3" s="127"/>
    </row>
    <row r="4" spans="1:12" ht="15" customHeight="1" x14ac:dyDescent="0.15">
      <c r="A4" s="128" t="s">
        <v>45</v>
      </c>
      <c r="B4" s="130" t="s">
        <v>44</v>
      </c>
      <c r="C4" s="132" t="s">
        <v>46</v>
      </c>
      <c r="D4" s="132"/>
      <c r="E4" s="132"/>
      <c r="F4" s="133"/>
      <c r="G4" s="132" t="s">
        <v>47</v>
      </c>
      <c r="H4" s="133"/>
      <c r="I4" s="134" t="s">
        <v>48</v>
      </c>
      <c r="J4" s="133"/>
    </row>
    <row r="5" spans="1:12" ht="15" customHeight="1" x14ac:dyDescent="0.15">
      <c r="A5" s="129"/>
      <c r="B5" s="131"/>
      <c r="C5" s="46" t="s">
        <v>41</v>
      </c>
      <c r="D5" s="46" t="s">
        <v>0</v>
      </c>
      <c r="E5" s="46" t="s">
        <v>52</v>
      </c>
      <c r="F5" s="47" t="s">
        <v>51</v>
      </c>
      <c r="G5" s="46" t="s">
        <v>41</v>
      </c>
      <c r="H5" s="47" t="s">
        <v>51</v>
      </c>
      <c r="I5" s="48" t="s">
        <v>41</v>
      </c>
      <c r="J5" s="47" t="s">
        <v>51</v>
      </c>
    </row>
    <row r="6" spans="1:12" ht="15" customHeight="1" x14ac:dyDescent="0.15">
      <c r="A6" s="23"/>
      <c r="B6" s="24"/>
      <c r="C6" s="145"/>
      <c r="D6" s="141"/>
      <c r="E6" s="143"/>
      <c r="F6" s="137"/>
      <c r="G6" s="145"/>
      <c r="H6" s="137"/>
      <c r="I6" s="135"/>
      <c r="J6" s="137"/>
    </row>
    <row r="7" spans="1:12" ht="15" customHeight="1" x14ac:dyDescent="0.15">
      <c r="A7" s="26"/>
      <c r="B7" s="27"/>
      <c r="C7" s="146"/>
      <c r="D7" s="142"/>
      <c r="E7" s="144"/>
      <c r="F7" s="138"/>
      <c r="G7" s="146"/>
      <c r="H7" s="138"/>
      <c r="I7" s="136"/>
      <c r="J7" s="138"/>
    </row>
    <row r="8" spans="1:12" ht="15" customHeight="1" x14ac:dyDescent="0.15">
      <c r="A8" s="29"/>
      <c r="B8" s="30"/>
      <c r="C8" s="139"/>
      <c r="D8" s="141"/>
      <c r="E8" s="143"/>
      <c r="F8" s="137">
        <f>INT(C8*E8)</f>
        <v>0</v>
      </c>
      <c r="G8" s="145"/>
      <c r="H8" s="137">
        <f>G8*E8</f>
        <v>0</v>
      </c>
      <c r="I8" s="145">
        <f>G8-C8</f>
        <v>0</v>
      </c>
      <c r="J8" s="137">
        <f>I8*E8</f>
        <v>0</v>
      </c>
    </row>
    <row r="9" spans="1:12" ht="15" customHeight="1" x14ac:dyDescent="0.15">
      <c r="A9" s="26"/>
      <c r="B9" s="27"/>
      <c r="C9" s="140"/>
      <c r="D9" s="142"/>
      <c r="E9" s="144"/>
      <c r="F9" s="138"/>
      <c r="G9" s="146"/>
      <c r="H9" s="138"/>
      <c r="I9" s="146"/>
      <c r="J9" s="138"/>
    </row>
    <row r="10" spans="1:12" ht="15" customHeight="1" x14ac:dyDescent="0.15">
      <c r="A10" s="29"/>
      <c r="B10" s="32"/>
      <c r="C10" s="139"/>
      <c r="D10" s="141"/>
      <c r="E10" s="143"/>
      <c r="F10" s="137">
        <f t="shared" ref="F10" si="0">INT(C10*E10)</f>
        <v>0</v>
      </c>
      <c r="G10" s="145"/>
      <c r="H10" s="137">
        <f t="shared" ref="H10" si="1">G10*E10</f>
        <v>0</v>
      </c>
      <c r="I10" s="145">
        <f t="shared" ref="I10" si="2">G10-C10</f>
        <v>0</v>
      </c>
      <c r="J10" s="137">
        <f t="shared" ref="J10" si="3">I10*E10</f>
        <v>0</v>
      </c>
    </row>
    <row r="11" spans="1:12" ht="15" customHeight="1" x14ac:dyDescent="0.15">
      <c r="A11" s="26"/>
      <c r="B11" s="27"/>
      <c r="C11" s="140"/>
      <c r="D11" s="142"/>
      <c r="E11" s="144"/>
      <c r="F11" s="138"/>
      <c r="G11" s="146"/>
      <c r="H11" s="138"/>
      <c r="I11" s="146"/>
      <c r="J11" s="138"/>
    </row>
    <row r="12" spans="1:12" ht="15" customHeight="1" x14ac:dyDescent="0.15">
      <c r="A12" s="29"/>
      <c r="B12" s="30"/>
      <c r="C12" s="139"/>
      <c r="D12" s="141"/>
      <c r="E12" s="143"/>
      <c r="F12" s="137">
        <f t="shared" ref="F12" si="4">INT(C12*E12)</f>
        <v>0</v>
      </c>
      <c r="G12" s="145"/>
      <c r="H12" s="137">
        <f t="shared" ref="H12" si="5">G12*E12</f>
        <v>0</v>
      </c>
      <c r="I12" s="145">
        <f t="shared" ref="I12" si="6">G12-C12</f>
        <v>0</v>
      </c>
      <c r="J12" s="137">
        <f t="shared" ref="J12" si="7">I12*E12</f>
        <v>0</v>
      </c>
    </row>
    <row r="13" spans="1:12" ht="15" customHeight="1" x14ac:dyDescent="0.15">
      <c r="A13" s="26"/>
      <c r="B13" s="27"/>
      <c r="C13" s="140"/>
      <c r="D13" s="142"/>
      <c r="E13" s="144"/>
      <c r="F13" s="138"/>
      <c r="G13" s="146"/>
      <c r="H13" s="138"/>
      <c r="I13" s="146"/>
      <c r="J13" s="138"/>
    </row>
    <row r="14" spans="1:12" ht="15" customHeight="1" x14ac:dyDescent="0.15">
      <c r="A14" s="33"/>
      <c r="B14" s="34"/>
      <c r="C14" s="139"/>
      <c r="D14" s="141"/>
      <c r="E14" s="143"/>
      <c r="F14" s="137">
        <f t="shared" ref="F14" si="8">INT(C14*E14)</f>
        <v>0</v>
      </c>
      <c r="G14" s="145"/>
      <c r="H14" s="137">
        <f t="shared" ref="H14" si="9">G14*E14</f>
        <v>0</v>
      </c>
      <c r="I14" s="145">
        <f t="shared" ref="I14" si="10">G14-C14</f>
        <v>0</v>
      </c>
      <c r="J14" s="137">
        <f t="shared" ref="J14" si="11">I14*E14</f>
        <v>0</v>
      </c>
    </row>
    <row r="15" spans="1:12" ht="15" customHeight="1" x14ac:dyDescent="0.15">
      <c r="A15" s="36"/>
      <c r="B15" s="37"/>
      <c r="C15" s="140"/>
      <c r="D15" s="142"/>
      <c r="E15" s="144"/>
      <c r="F15" s="138"/>
      <c r="G15" s="146"/>
      <c r="H15" s="138"/>
      <c r="I15" s="146"/>
      <c r="J15" s="138"/>
    </row>
    <row r="16" spans="1:12" ht="15" customHeight="1" x14ac:dyDescent="0.15">
      <c r="A16" s="29"/>
      <c r="B16" s="30"/>
      <c r="C16" s="145"/>
      <c r="D16" s="141"/>
      <c r="E16" s="143"/>
      <c r="F16" s="137">
        <f t="shared" ref="F16" si="12">INT(C16*E16)</f>
        <v>0</v>
      </c>
      <c r="G16" s="145"/>
      <c r="H16" s="137">
        <f t="shared" ref="H16" si="13">G16*E16</f>
        <v>0</v>
      </c>
      <c r="I16" s="145">
        <f t="shared" ref="I16" si="14">G16-C16</f>
        <v>0</v>
      </c>
      <c r="J16" s="137">
        <f t="shared" ref="J16" si="15">I16*E16</f>
        <v>0</v>
      </c>
    </row>
    <row r="17" spans="1:10" ht="15" customHeight="1" x14ac:dyDescent="0.15">
      <c r="A17" s="26"/>
      <c r="B17" s="27"/>
      <c r="C17" s="146"/>
      <c r="D17" s="142"/>
      <c r="E17" s="144"/>
      <c r="F17" s="138"/>
      <c r="G17" s="146"/>
      <c r="H17" s="138"/>
      <c r="I17" s="146"/>
      <c r="J17" s="138"/>
    </row>
    <row r="18" spans="1:10" ht="15" customHeight="1" x14ac:dyDescent="0.15">
      <c r="A18" s="33"/>
      <c r="B18" s="41"/>
      <c r="C18" s="145"/>
      <c r="D18" s="141"/>
      <c r="E18" s="143"/>
      <c r="F18" s="137">
        <f t="shared" ref="F18" si="16">INT(C18*E18)</f>
        <v>0</v>
      </c>
      <c r="G18" s="145"/>
      <c r="H18" s="137">
        <f t="shared" ref="H18" si="17">G18*E18</f>
        <v>0</v>
      </c>
      <c r="I18" s="145">
        <f t="shared" ref="I18" si="18">G18-C18</f>
        <v>0</v>
      </c>
      <c r="J18" s="137">
        <f t="shared" ref="J18" si="19">I18*E18</f>
        <v>0</v>
      </c>
    </row>
    <row r="19" spans="1:10" ht="15" customHeight="1" x14ac:dyDescent="0.15">
      <c r="A19" s="36"/>
      <c r="B19" s="37"/>
      <c r="C19" s="146"/>
      <c r="D19" s="142"/>
      <c r="E19" s="144"/>
      <c r="F19" s="138"/>
      <c r="G19" s="146"/>
      <c r="H19" s="138"/>
      <c r="I19" s="146"/>
      <c r="J19" s="138"/>
    </row>
    <row r="20" spans="1:10" ht="15" customHeight="1" x14ac:dyDescent="0.15">
      <c r="A20" s="33"/>
      <c r="B20" s="34"/>
      <c r="C20" s="145"/>
      <c r="D20" s="141"/>
      <c r="E20" s="143"/>
      <c r="F20" s="137">
        <f>INT(C20*E20)</f>
        <v>0</v>
      </c>
      <c r="G20" s="135"/>
      <c r="H20" s="137">
        <f t="shared" ref="H20" si="20">G20*E20</f>
        <v>0</v>
      </c>
      <c r="I20" s="145">
        <f t="shared" ref="I20" si="21">G20-C20</f>
        <v>0</v>
      </c>
      <c r="J20" s="137">
        <f t="shared" ref="J20" si="22">I20*E20</f>
        <v>0</v>
      </c>
    </row>
    <row r="21" spans="1:10" ht="15" customHeight="1" x14ac:dyDescent="0.15">
      <c r="A21" s="36"/>
      <c r="B21" s="37"/>
      <c r="C21" s="146"/>
      <c r="D21" s="142"/>
      <c r="E21" s="144"/>
      <c r="F21" s="138"/>
      <c r="G21" s="136"/>
      <c r="H21" s="138"/>
      <c r="I21" s="146"/>
      <c r="J21" s="138"/>
    </row>
    <row r="22" spans="1:10" ht="15" customHeight="1" x14ac:dyDescent="0.15">
      <c r="A22" s="33"/>
      <c r="B22" s="34"/>
      <c r="C22" s="145"/>
      <c r="D22" s="141"/>
      <c r="E22" s="143"/>
      <c r="F22" s="137">
        <f>INT(C22*E22)</f>
        <v>0</v>
      </c>
      <c r="G22" s="135"/>
      <c r="H22" s="137">
        <f t="shared" ref="H22" si="23">G22*E22</f>
        <v>0</v>
      </c>
      <c r="I22" s="145">
        <f t="shared" ref="I22" si="24">G22-C22</f>
        <v>0</v>
      </c>
      <c r="J22" s="137">
        <f t="shared" ref="J22" si="25">I22*E22</f>
        <v>0</v>
      </c>
    </row>
    <row r="23" spans="1:10" ht="15" customHeight="1" x14ac:dyDescent="0.15">
      <c r="A23" s="36"/>
      <c r="B23" s="37"/>
      <c r="C23" s="146"/>
      <c r="D23" s="142"/>
      <c r="E23" s="144"/>
      <c r="F23" s="138"/>
      <c r="G23" s="136"/>
      <c r="H23" s="138"/>
      <c r="I23" s="146"/>
      <c r="J23" s="138"/>
    </row>
    <row r="24" spans="1:10" ht="15" customHeight="1" x14ac:dyDescent="0.15">
      <c r="A24" s="33"/>
      <c r="B24" s="34"/>
      <c r="C24" s="145"/>
      <c r="D24" s="141"/>
      <c r="E24" s="143"/>
      <c r="F24" s="137">
        <f>INT(C24*E24)</f>
        <v>0</v>
      </c>
      <c r="G24" s="135"/>
      <c r="H24" s="137">
        <f>G24*E24</f>
        <v>0</v>
      </c>
      <c r="I24" s="145">
        <f t="shared" ref="I24" si="26">G24-C24</f>
        <v>0</v>
      </c>
      <c r="J24" s="137">
        <f t="shared" ref="J24" si="27">I24*E24</f>
        <v>0</v>
      </c>
    </row>
    <row r="25" spans="1:10" ht="15" customHeight="1" x14ac:dyDescent="0.15">
      <c r="A25" s="36"/>
      <c r="B25" s="37"/>
      <c r="C25" s="146"/>
      <c r="D25" s="142"/>
      <c r="E25" s="144"/>
      <c r="F25" s="138"/>
      <c r="G25" s="136"/>
      <c r="H25" s="138"/>
      <c r="I25" s="146"/>
      <c r="J25" s="138"/>
    </row>
    <row r="26" spans="1:10" ht="15" customHeight="1" x14ac:dyDescent="0.15">
      <c r="A26" s="33"/>
      <c r="B26" s="34"/>
      <c r="C26" s="145"/>
      <c r="D26" s="141"/>
      <c r="E26" s="143"/>
      <c r="F26" s="137">
        <f>INT(C26*E26)</f>
        <v>0</v>
      </c>
      <c r="G26" s="135"/>
      <c r="H26" s="137">
        <f t="shared" ref="H26" si="28">G26*E26</f>
        <v>0</v>
      </c>
      <c r="I26" s="145">
        <f t="shared" ref="I26" si="29">G26-C26</f>
        <v>0</v>
      </c>
      <c r="J26" s="137">
        <f t="shared" ref="J26" si="30">I26*E26</f>
        <v>0</v>
      </c>
    </row>
    <row r="27" spans="1:10" ht="15" customHeight="1" x14ac:dyDescent="0.15">
      <c r="A27" s="36"/>
      <c r="B27" s="37"/>
      <c r="C27" s="146"/>
      <c r="D27" s="142"/>
      <c r="E27" s="144"/>
      <c r="F27" s="138"/>
      <c r="G27" s="136"/>
      <c r="H27" s="138"/>
      <c r="I27" s="146"/>
      <c r="J27" s="138"/>
    </row>
    <row r="28" spans="1:10" ht="15" customHeight="1" x14ac:dyDescent="0.15">
      <c r="A28" s="33"/>
      <c r="B28" s="34"/>
      <c r="C28" s="145"/>
      <c r="D28" s="141"/>
      <c r="E28" s="143"/>
      <c r="F28" s="137">
        <f>INT(C28*E28)</f>
        <v>0</v>
      </c>
      <c r="G28" s="135"/>
      <c r="H28" s="137">
        <f t="shared" ref="H28" si="31">G28*E28</f>
        <v>0</v>
      </c>
      <c r="I28" s="145">
        <f t="shared" ref="I28" si="32">G28-C28</f>
        <v>0</v>
      </c>
      <c r="J28" s="137">
        <f t="shared" ref="J28" si="33">I28*E28</f>
        <v>0</v>
      </c>
    </row>
    <row r="29" spans="1:10" ht="15" customHeight="1" x14ac:dyDescent="0.15">
      <c r="A29" s="36"/>
      <c r="B29" s="37"/>
      <c r="C29" s="146"/>
      <c r="D29" s="142"/>
      <c r="E29" s="144"/>
      <c r="F29" s="138"/>
      <c r="G29" s="136"/>
      <c r="H29" s="138"/>
      <c r="I29" s="146"/>
      <c r="J29" s="138"/>
    </row>
    <row r="30" spans="1:10" ht="15" customHeight="1" x14ac:dyDescent="0.15">
      <c r="A30" s="33"/>
      <c r="B30" s="34"/>
      <c r="C30" s="145"/>
      <c r="D30" s="141"/>
      <c r="E30" s="143"/>
      <c r="F30" s="137">
        <f>INT(C30*E30)</f>
        <v>0</v>
      </c>
      <c r="G30" s="135"/>
      <c r="H30" s="137">
        <f t="shared" ref="H30" si="34">G30*E30</f>
        <v>0</v>
      </c>
      <c r="I30" s="145">
        <f t="shared" ref="I30" si="35">G30-C30</f>
        <v>0</v>
      </c>
      <c r="J30" s="137">
        <f t="shared" ref="J30" si="36">I30*E30</f>
        <v>0</v>
      </c>
    </row>
    <row r="31" spans="1:10" ht="15" customHeight="1" x14ac:dyDescent="0.15">
      <c r="A31" s="36"/>
      <c r="B31" s="37"/>
      <c r="C31" s="146"/>
      <c r="D31" s="142"/>
      <c r="E31" s="144"/>
      <c r="F31" s="138"/>
      <c r="G31" s="136"/>
      <c r="H31" s="138"/>
      <c r="I31" s="146"/>
      <c r="J31" s="138"/>
    </row>
    <row r="32" spans="1:10" ht="15" customHeight="1" x14ac:dyDescent="0.15">
      <c r="A32" s="33"/>
      <c r="B32" s="34"/>
      <c r="C32" s="145"/>
      <c r="D32" s="141"/>
      <c r="E32" s="143"/>
      <c r="F32" s="137">
        <f>INT(C32*E32)</f>
        <v>0</v>
      </c>
      <c r="G32" s="135"/>
      <c r="H32" s="137">
        <f t="shared" ref="H32" si="37">G32*E32</f>
        <v>0</v>
      </c>
      <c r="I32" s="145">
        <f t="shared" ref="I32" si="38">G32-C32</f>
        <v>0</v>
      </c>
      <c r="J32" s="137">
        <f t="shared" ref="J32" si="39">I32*E32</f>
        <v>0</v>
      </c>
    </row>
    <row r="33" spans="1:10" ht="15" customHeight="1" x14ac:dyDescent="0.15">
      <c r="A33" s="36"/>
      <c r="B33" s="37"/>
      <c r="C33" s="146"/>
      <c r="D33" s="142"/>
      <c r="E33" s="144"/>
      <c r="F33" s="138"/>
      <c r="G33" s="136"/>
      <c r="H33" s="138"/>
      <c r="I33" s="146"/>
      <c r="J33" s="138"/>
    </row>
    <row r="34" spans="1:10" ht="15" customHeight="1" x14ac:dyDescent="0.15">
      <c r="A34" s="33"/>
      <c r="B34" s="34"/>
      <c r="C34" s="145"/>
      <c r="D34" s="141"/>
      <c r="E34" s="143"/>
      <c r="F34" s="137">
        <f>INT(C34*E34)</f>
        <v>0</v>
      </c>
      <c r="G34" s="135"/>
      <c r="H34" s="137">
        <f>G34*E34</f>
        <v>0</v>
      </c>
      <c r="I34" s="145">
        <f t="shared" ref="I34" si="40">G34-C34</f>
        <v>0</v>
      </c>
      <c r="J34" s="137">
        <f>I34*E34</f>
        <v>0</v>
      </c>
    </row>
    <row r="35" spans="1:10" ht="15" customHeight="1" x14ac:dyDescent="0.15">
      <c r="A35" s="36"/>
      <c r="B35" s="37"/>
      <c r="C35" s="146"/>
      <c r="D35" s="142"/>
      <c r="E35" s="144"/>
      <c r="F35" s="138"/>
      <c r="G35" s="136"/>
      <c r="H35" s="138"/>
      <c r="I35" s="146"/>
      <c r="J35" s="138"/>
    </row>
    <row r="36" spans="1:10" ht="15" customHeight="1" x14ac:dyDescent="0.15">
      <c r="A36" s="33" t="s">
        <v>18</v>
      </c>
      <c r="B36" s="34"/>
      <c r="C36" s="145"/>
      <c r="D36" s="141"/>
      <c r="E36" s="143"/>
      <c r="F36" s="137"/>
      <c r="G36" s="145"/>
      <c r="H36" s="137"/>
      <c r="I36" s="135"/>
      <c r="J36" s="137">
        <f>SUM(J6:J35)</f>
        <v>0</v>
      </c>
    </row>
    <row r="37" spans="1:10" ht="15" customHeight="1" x14ac:dyDescent="0.15">
      <c r="A37" s="36" t="s">
        <v>17</v>
      </c>
      <c r="B37" s="37"/>
      <c r="C37" s="146"/>
      <c r="D37" s="142"/>
      <c r="E37" s="144"/>
      <c r="F37" s="138"/>
      <c r="G37" s="146"/>
      <c r="H37" s="138"/>
      <c r="I37" s="136"/>
      <c r="J37" s="138"/>
    </row>
    <row r="38" spans="1:10" ht="15" customHeight="1" x14ac:dyDescent="0.15">
      <c r="A38" s="33"/>
      <c r="B38" s="34"/>
      <c r="C38" s="143"/>
      <c r="D38" s="141"/>
      <c r="E38" s="143"/>
      <c r="F38" s="137"/>
      <c r="G38" s="143"/>
      <c r="H38" s="137"/>
      <c r="I38" s="143"/>
      <c r="J38" s="137"/>
    </row>
    <row r="39" spans="1:10" ht="15" customHeight="1" x14ac:dyDescent="0.15">
      <c r="A39" s="36"/>
      <c r="B39" s="37"/>
      <c r="C39" s="144"/>
      <c r="D39" s="142"/>
      <c r="E39" s="144"/>
      <c r="F39" s="138"/>
      <c r="G39" s="144"/>
      <c r="H39" s="138"/>
      <c r="I39" s="144"/>
      <c r="J39" s="138"/>
    </row>
    <row r="40" spans="1:10" ht="15" customHeight="1" x14ac:dyDescent="0.15">
      <c r="A40" s="33"/>
      <c r="B40" s="34"/>
      <c r="C40" s="143"/>
      <c r="D40" s="141"/>
      <c r="E40" s="143"/>
      <c r="F40" s="137"/>
      <c r="G40" s="143"/>
      <c r="H40" s="137"/>
      <c r="I40" s="143"/>
      <c r="J40" s="137"/>
    </row>
    <row r="41" spans="1:10" ht="15" customHeight="1" x14ac:dyDescent="0.15">
      <c r="A41" s="36"/>
      <c r="B41" s="37"/>
      <c r="C41" s="144"/>
      <c r="D41" s="142"/>
      <c r="E41" s="144"/>
      <c r="F41" s="138"/>
      <c r="G41" s="144"/>
      <c r="H41" s="138"/>
      <c r="I41" s="144"/>
      <c r="J41" s="138"/>
    </row>
    <row r="42" spans="1:10" ht="15" customHeight="1" x14ac:dyDescent="0.15">
      <c r="A42" s="33"/>
      <c r="B42" s="34"/>
      <c r="C42" s="143"/>
      <c r="D42" s="141"/>
      <c r="E42" s="143"/>
      <c r="F42" s="137"/>
      <c r="G42" s="143"/>
      <c r="H42" s="137"/>
      <c r="I42" s="143"/>
      <c r="J42" s="137"/>
    </row>
    <row r="43" spans="1:10" ht="15" customHeight="1" x14ac:dyDescent="0.15">
      <c r="A43" s="36"/>
      <c r="B43" s="37"/>
      <c r="C43" s="144"/>
      <c r="D43" s="142"/>
      <c r="E43" s="144"/>
      <c r="F43" s="138"/>
      <c r="G43" s="144"/>
      <c r="H43" s="138"/>
      <c r="I43" s="144"/>
      <c r="J43" s="138"/>
    </row>
    <row r="44" spans="1:10" ht="15" customHeight="1" x14ac:dyDescent="0.15">
      <c r="A44" s="165" t="s">
        <v>72</v>
      </c>
      <c r="B44" s="166"/>
      <c r="C44" s="166"/>
      <c r="D44" s="166"/>
      <c r="E44" s="166"/>
      <c r="F44" s="166"/>
      <c r="G44" s="166"/>
      <c r="H44" s="166"/>
      <c r="I44" s="166"/>
      <c r="J44" s="167"/>
    </row>
    <row r="45" spans="1:10" ht="15" customHeight="1" x14ac:dyDescent="0.15">
      <c r="A45" s="168"/>
      <c r="B45" s="169"/>
      <c r="C45" s="169"/>
      <c r="D45" s="169"/>
      <c r="E45" s="169"/>
      <c r="F45" s="169"/>
      <c r="G45" s="169"/>
      <c r="H45" s="169"/>
      <c r="I45" s="169"/>
      <c r="J45" s="170"/>
    </row>
    <row r="46" spans="1:10" ht="15" customHeight="1" x14ac:dyDescent="0.15">
      <c r="A46" s="33"/>
      <c r="B46" s="147" t="s">
        <v>59</v>
      </c>
      <c r="C46" s="149" t="s">
        <v>55</v>
      </c>
      <c r="D46" s="150"/>
      <c r="E46" s="150"/>
      <c r="F46" s="151"/>
      <c r="G46" s="155"/>
      <c r="H46" s="155"/>
      <c r="I46" s="157"/>
      <c r="J46" s="157"/>
    </row>
    <row r="47" spans="1:10" ht="15" customHeight="1" x14ac:dyDescent="0.15">
      <c r="A47" s="36"/>
      <c r="B47" s="148"/>
      <c r="C47" s="152"/>
      <c r="D47" s="153"/>
      <c r="E47" s="153"/>
      <c r="F47" s="154"/>
      <c r="G47" s="156"/>
      <c r="H47" s="156"/>
      <c r="I47" s="158"/>
      <c r="J47" s="158"/>
    </row>
    <row r="48" spans="1:10" ht="15" customHeight="1" x14ac:dyDescent="0.15">
      <c r="A48" s="33"/>
      <c r="B48" s="147" t="s">
        <v>60</v>
      </c>
      <c r="C48" s="149" t="s">
        <v>56</v>
      </c>
      <c r="D48" s="150"/>
      <c r="E48" s="150"/>
      <c r="F48" s="151"/>
      <c r="G48" s="155"/>
      <c r="H48" s="155"/>
      <c r="I48" s="157"/>
      <c r="J48" s="157"/>
    </row>
    <row r="49" spans="1:10" ht="15" customHeight="1" x14ac:dyDescent="0.15">
      <c r="A49" s="36"/>
      <c r="B49" s="148"/>
      <c r="C49" s="152"/>
      <c r="D49" s="153"/>
      <c r="E49" s="153"/>
      <c r="F49" s="154"/>
      <c r="G49" s="156"/>
      <c r="H49" s="156"/>
      <c r="I49" s="158"/>
      <c r="J49" s="158"/>
    </row>
    <row r="50" spans="1:10" ht="15" customHeight="1" x14ac:dyDescent="0.15">
      <c r="A50" s="33"/>
      <c r="B50" s="147" t="s">
        <v>61</v>
      </c>
      <c r="C50" s="159" t="s">
        <v>65</v>
      </c>
      <c r="D50" s="160"/>
      <c r="E50" s="160"/>
      <c r="F50" s="161"/>
      <c r="G50" s="155">
        <f>ROUND(G48*0.9,0)</f>
        <v>0</v>
      </c>
      <c r="H50" s="155"/>
      <c r="I50" s="157"/>
      <c r="J50" s="157"/>
    </row>
    <row r="51" spans="1:10" ht="15" customHeight="1" x14ac:dyDescent="0.15">
      <c r="A51" s="36"/>
      <c r="B51" s="148"/>
      <c r="C51" s="162"/>
      <c r="D51" s="163"/>
      <c r="E51" s="163"/>
      <c r="F51" s="164"/>
      <c r="G51" s="156"/>
      <c r="H51" s="156"/>
      <c r="I51" s="158"/>
      <c r="J51" s="158"/>
    </row>
    <row r="52" spans="1:10" ht="15" customHeight="1" x14ac:dyDescent="0.15">
      <c r="A52" s="33"/>
      <c r="B52" s="147" t="s">
        <v>62</v>
      </c>
      <c r="C52" s="149" t="s">
        <v>57</v>
      </c>
      <c r="D52" s="150"/>
      <c r="E52" s="150"/>
      <c r="F52" s="151"/>
      <c r="G52" s="155"/>
      <c r="H52" s="155"/>
      <c r="I52" s="157"/>
      <c r="J52" s="157"/>
    </row>
    <row r="53" spans="1:10" ht="15" customHeight="1" x14ac:dyDescent="0.15">
      <c r="A53" s="36"/>
      <c r="B53" s="148"/>
      <c r="C53" s="152"/>
      <c r="D53" s="153"/>
      <c r="E53" s="153"/>
      <c r="F53" s="154"/>
      <c r="G53" s="156"/>
      <c r="H53" s="156"/>
      <c r="I53" s="158"/>
      <c r="J53" s="158"/>
    </row>
    <row r="54" spans="1:10" ht="15" customHeight="1" x14ac:dyDescent="0.15">
      <c r="A54" s="33"/>
      <c r="B54" s="147" t="s">
        <v>63</v>
      </c>
      <c r="C54" s="149" t="s">
        <v>58</v>
      </c>
      <c r="D54" s="150"/>
      <c r="E54" s="150"/>
      <c r="F54" s="151"/>
      <c r="G54" s="155">
        <f>G50-G52</f>
        <v>0</v>
      </c>
      <c r="H54" s="155"/>
      <c r="I54" s="181" t="s">
        <v>69</v>
      </c>
      <c r="J54" s="181"/>
    </row>
    <row r="55" spans="1:10" ht="15" customHeight="1" x14ac:dyDescent="0.15">
      <c r="A55" s="36"/>
      <c r="B55" s="148"/>
      <c r="C55" s="152"/>
      <c r="D55" s="153"/>
      <c r="E55" s="153"/>
      <c r="F55" s="154"/>
      <c r="G55" s="156"/>
      <c r="H55" s="156"/>
      <c r="I55" s="182"/>
      <c r="J55" s="182"/>
    </row>
    <row r="56" spans="1:10" ht="15" customHeight="1" x14ac:dyDescent="0.15">
      <c r="A56" s="33"/>
      <c r="B56" s="147"/>
      <c r="C56" s="171"/>
      <c r="D56" s="172"/>
      <c r="E56" s="172"/>
      <c r="F56" s="173"/>
      <c r="G56" s="177"/>
      <c r="H56" s="177"/>
      <c r="I56" s="179"/>
      <c r="J56" s="179"/>
    </row>
    <row r="57" spans="1:10" ht="15" customHeight="1" x14ac:dyDescent="0.15">
      <c r="A57" s="36"/>
      <c r="B57" s="148"/>
      <c r="C57" s="174"/>
      <c r="D57" s="175"/>
      <c r="E57" s="175"/>
      <c r="F57" s="176"/>
      <c r="G57" s="178"/>
      <c r="H57" s="178"/>
      <c r="I57" s="180"/>
      <c r="J57" s="180"/>
    </row>
    <row r="58" spans="1:10" ht="15" customHeight="1" x14ac:dyDescent="0.15">
      <c r="A58" s="33"/>
      <c r="B58" s="147"/>
      <c r="C58" s="149"/>
      <c r="D58" s="150"/>
      <c r="E58" s="150"/>
      <c r="F58" s="151"/>
      <c r="G58" s="155"/>
      <c r="H58" s="155"/>
      <c r="I58" s="157"/>
      <c r="J58" s="157"/>
    </row>
    <row r="59" spans="1:10" ht="15" customHeight="1" x14ac:dyDescent="0.15">
      <c r="A59" s="36"/>
      <c r="B59" s="148"/>
      <c r="C59" s="152"/>
      <c r="D59" s="153"/>
      <c r="E59" s="153"/>
      <c r="F59" s="154"/>
      <c r="G59" s="156"/>
      <c r="H59" s="156"/>
      <c r="I59" s="158"/>
      <c r="J59" s="158"/>
    </row>
    <row r="60" spans="1:10" ht="15" customHeight="1" x14ac:dyDescent="0.15">
      <c r="A60" s="33"/>
      <c r="B60" s="147"/>
      <c r="C60" s="149"/>
      <c r="D60" s="150"/>
      <c r="E60" s="150"/>
      <c r="F60" s="151"/>
      <c r="G60" s="155"/>
      <c r="H60" s="155"/>
      <c r="I60" s="157"/>
      <c r="J60" s="157"/>
    </row>
    <row r="61" spans="1:10" ht="15" customHeight="1" x14ac:dyDescent="0.15">
      <c r="A61" s="36"/>
      <c r="B61" s="148"/>
      <c r="C61" s="152"/>
      <c r="D61" s="153"/>
      <c r="E61" s="153"/>
      <c r="F61" s="154"/>
      <c r="G61" s="156"/>
      <c r="H61" s="156"/>
      <c r="I61" s="158"/>
      <c r="J61" s="158"/>
    </row>
    <row r="62" spans="1:10" ht="15" customHeight="1" x14ac:dyDescent="0.15">
      <c r="A62" s="33"/>
      <c r="B62" s="147"/>
      <c r="C62" s="149"/>
      <c r="D62" s="150"/>
      <c r="E62" s="150"/>
      <c r="F62" s="151"/>
      <c r="G62" s="155"/>
      <c r="H62" s="155"/>
      <c r="I62" s="157"/>
      <c r="J62" s="157"/>
    </row>
    <row r="63" spans="1:10" ht="15" customHeight="1" x14ac:dyDescent="0.15">
      <c r="A63" s="36"/>
      <c r="B63" s="148"/>
      <c r="C63" s="152"/>
      <c r="D63" s="153"/>
      <c r="E63" s="153"/>
      <c r="F63" s="154"/>
      <c r="G63" s="156"/>
      <c r="H63" s="156"/>
      <c r="I63" s="158"/>
      <c r="J63" s="158"/>
    </row>
    <row r="64" spans="1:10" ht="15" customHeight="1" x14ac:dyDescent="0.15">
      <c r="A64" s="33"/>
      <c r="B64" s="147"/>
      <c r="C64" s="149"/>
      <c r="D64" s="150"/>
      <c r="E64" s="150"/>
      <c r="F64" s="151"/>
      <c r="G64" s="155"/>
      <c r="H64" s="155"/>
      <c r="I64" s="157"/>
      <c r="J64" s="157"/>
    </row>
    <row r="65" spans="1:10" ht="15" customHeight="1" x14ac:dyDescent="0.15">
      <c r="A65" s="36"/>
      <c r="B65" s="148"/>
      <c r="C65" s="152"/>
      <c r="D65" s="153"/>
      <c r="E65" s="153"/>
      <c r="F65" s="154"/>
      <c r="G65" s="156"/>
      <c r="H65" s="156"/>
      <c r="I65" s="158"/>
      <c r="J65" s="158"/>
    </row>
    <row r="66" spans="1:10" ht="15" customHeight="1" x14ac:dyDescent="0.15">
      <c r="A66" s="33"/>
      <c r="B66" s="147"/>
      <c r="C66" s="149"/>
      <c r="D66" s="150"/>
      <c r="E66" s="150"/>
      <c r="F66" s="151"/>
      <c r="G66" s="155"/>
      <c r="H66" s="155"/>
      <c r="I66" s="157"/>
      <c r="J66" s="157"/>
    </row>
    <row r="67" spans="1:10" ht="15" customHeight="1" x14ac:dyDescent="0.15">
      <c r="A67" s="36"/>
      <c r="B67" s="148"/>
      <c r="C67" s="152"/>
      <c r="D67" s="153"/>
      <c r="E67" s="153"/>
      <c r="F67" s="154"/>
      <c r="G67" s="156"/>
      <c r="H67" s="156"/>
      <c r="I67" s="158"/>
      <c r="J67" s="158"/>
    </row>
    <row r="68" spans="1:10" ht="15" customHeight="1" x14ac:dyDescent="0.15">
      <c r="A68" s="33"/>
      <c r="B68" s="147"/>
      <c r="C68" s="149"/>
      <c r="D68" s="150"/>
      <c r="E68" s="150"/>
      <c r="F68" s="151"/>
      <c r="G68" s="155"/>
      <c r="H68" s="155"/>
      <c r="I68" s="157"/>
      <c r="J68" s="157"/>
    </row>
    <row r="69" spans="1:10" ht="15" customHeight="1" x14ac:dyDescent="0.15">
      <c r="A69" s="36"/>
      <c r="B69" s="148"/>
      <c r="C69" s="152"/>
      <c r="D69" s="153"/>
      <c r="E69" s="153"/>
      <c r="F69" s="154"/>
      <c r="G69" s="156"/>
      <c r="H69" s="156"/>
      <c r="I69" s="158"/>
      <c r="J69" s="158"/>
    </row>
    <row r="70" spans="1:10" ht="15" customHeight="1" x14ac:dyDescent="0.15">
      <c r="A70" s="33"/>
      <c r="B70" s="147"/>
      <c r="C70" s="149"/>
      <c r="D70" s="150"/>
      <c r="E70" s="150"/>
      <c r="F70" s="151"/>
      <c r="G70" s="155"/>
      <c r="H70" s="155"/>
      <c r="I70" s="157"/>
      <c r="J70" s="157"/>
    </row>
    <row r="71" spans="1:10" ht="15" customHeight="1" x14ac:dyDescent="0.15">
      <c r="A71" s="36"/>
      <c r="B71" s="148"/>
      <c r="C71" s="152"/>
      <c r="D71" s="153"/>
      <c r="E71" s="153"/>
      <c r="F71" s="154"/>
      <c r="G71" s="156"/>
      <c r="H71" s="156"/>
      <c r="I71" s="158"/>
      <c r="J71" s="158"/>
    </row>
    <row r="72" spans="1:10" ht="15" customHeight="1" x14ac:dyDescent="0.15">
      <c r="A72" s="33"/>
      <c r="B72" s="147"/>
      <c r="C72" s="149"/>
      <c r="D72" s="150"/>
      <c r="E72" s="150"/>
      <c r="F72" s="151"/>
      <c r="G72" s="155"/>
      <c r="H72" s="155"/>
      <c r="I72" s="157"/>
      <c r="J72" s="157"/>
    </row>
    <row r="73" spans="1:10" ht="15" customHeight="1" x14ac:dyDescent="0.15">
      <c r="A73" s="36"/>
      <c r="B73" s="148"/>
      <c r="C73" s="152"/>
      <c r="D73" s="153"/>
      <c r="E73" s="153"/>
      <c r="F73" s="154"/>
      <c r="G73" s="156"/>
      <c r="H73" s="156"/>
      <c r="I73" s="158"/>
      <c r="J73" s="158"/>
    </row>
    <row r="74" spans="1:10" ht="15" customHeight="1" x14ac:dyDescent="0.15">
      <c r="A74" s="33"/>
      <c r="B74" s="147"/>
      <c r="C74" s="149"/>
      <c r="D74" s="150"/>
      <c r="E74" s="150"/>
      <c r="F74" s="151"/>
      <c r="G74" s="155"/>
      <c r="H74" s="155"/>
      <c r="I74" s="157"/>
      <c r="J74" s="157"/>
    </row>
    <row r="75" spans="1:10" ht="15" customHeight="1" x14ac:dyDescent="0.15">
      <c r="A75" s="36"/>
      <c r="B75" s="148"/>
      <c r="C75" s="152"/>
      <c r="D75" s="153"/>
      <c r="E75" s="153"/>
      <c r="F75" s="154"/>
      <c r="G75" s="156"/>
      <c r="H75" s="156"/>
      <c r="I75" s="158"/>
      <c r="J75" s="158"/>
    </row>
    <row r="76" spans="1:10" ht="15" customHeight="1" x14ac:dyDescent="0.15">
      <c r="A76" s="33"/>
      <c r="B76" s="147"/>
      <c r="C76" s="149"/>
      <c r="D76" s="150"/>
      <c r="E76" s="150"/>
      <c r="F76" s="151"/>
      <c r="G76" s="155"/>
      <c r="H76" s="155"/>
      <c r="I76" s="157"/>
      <c r="J76" s="157"/>
    </row>
    <row r="77" spans="1:10" ht="15" customHeight="1" x14ac:dyDescent="0.15">
      <c r="A77" s="36"/>
      <c r="B77" s="148"/>
      <c r="C77" s="152"/>
      <c r="D77" s="153"/>
      <c r="E77" s="153"/>
      <c r="F77" s="154"/>
      <c r="G77" s="156"/>
      <c r="H77" s="156"/>
      <c r="I77" s="158"/>
      <c r="J77" s="158"/>
    </row>
    <row r="78" spans="1:10" ht="15" customHeight="1" x14ac:dyDescent="0.15">
      <c r="A78" s="33"/>
      <c r="B78" s="147"/>
      <c r="C78" s="149"/>
      <c r="D78" s="150"/>
      <c r="E78" s="150"/>
      <c r="F78" s="151"/>
      <c r="G78" s="155"/>
      <c r="H78" s="155"/>
      <c r="I78" s="157"/>
      <c r="J78" s="157"/>
    </row>
    <row r="79" spans="1:10" ht="15" customHeight="1" x14ac:dyDescent="0.15">
      <c r="A79" s="36"/>
      <c r="B79" s="148"/>
      <c r="C79" s="152"/>
      <c r="D79" s="153"/>
      <c r="E79" s="153"/>
      <c r="F79" s="154"/>
      <c r="G79" s="156"/>
      <c r="H79" s="156"/>
      <c r="I79" s="158"/>
      <c r="J79" s="158"/>
    </row>
    <row r="80" spans="1:10" ht="15" customHeight="1" x14ac:dyDescent="0.15">
      <c r="A80" s="33"/>
      <c r="B80" s="147"/>
      <c r="C80" s="149"/>
      <c r="D80" s="150"/>
      <c r="E80" s="150"/>
      <c r="F80" s="151"/>
      <c r="G80" s="155"/>
      <c r="H80" s="155"/>
      <c r="I80" s="157"/>
      <c r="J80" s="157"/>
    </row>
    <row r="81" spans="1:10" ht="15" customHeight="1" x14ac:dyDescent="0.15">
      <c r="A81" s="36"/>
      <c r="B81" s="148"/>
      <c r="C81" s="152"/>
      <c r="D81" s="153"/>
      <c r="E81" s="153"/>
      <c r="F81" s="154"/>
      <c r="G81" s="156"/>
      <c r="H81" s="156"/>
      <c r="I81" s="158"/>
      <c r="J81" s="158"/>
    </row>
  </sheetData>
  <mergeCells count="235">
    <mergeCell ref="B80:B81"/>
    <mergeCell ref="C80:F81"/>
    <mergeCell ref="G80:H81"/>
    <mergeCell ref="I80:J81"/>
    <mergeCell ref="B76:B77"/>
    <mergeCell ref="C76:F77"/>
    <mergeCell ref="G76:H77"/>
    <mergeCell ref="I76:J77"/>
    <mergeCell ref="B78:B79"/>
    <mergeCell ref="C78:F79"/>
    <mergeCell ref="G78:H79"/>
    <mergeCell ref="I78:J79"/>
    <mergeCell ref="B72:B73"/>
    <mergeCell ref="C72:F73"/>
    <mergeCell ref="G72:H73"/>
    <mergeCell ref="I72:J73"/>
    <mergeCell ref="B74:B75"/>
    <mergeCell ref="C74:F75"/>
    <mergeCell ref="G74:H75"/>
    <mergeCell ref="I74:J75"/>
    <mergeCell ref="B68:B69"/>
    <mergeCell ref="C68:F69"/>
    <mergeCell ref="G68:H69"/>
    <mergeCell ref="I68:J69"/>
    <mergeCell ref="B70:B71"/>
    <mergeCell ref="C70:F71"/>
    <mergeCell ref="G70:H71"/>
    <mergeCell ref="I70:J71"/>
    <mergeCell ref="B64:B65"/>
    <mergeCell ref="C64:F65"/>
    <mergeCell ref="G64:H65"/>
    <mergeCell ref="I64:J65"/>
    <mergeCell ref="B66:B67"/>
    <mergeCell ref="C66:F67"/>
    <mergeCell ref="G66:H67"/>
    <mergeCell ref="I66:J67"/>
    <mergeCell ref="B60:B61"/>
    <mergeCell ref="C60:F61"/>
    <mergeCell ref="G60:H61"/>
    <mergeCell ref="I60:J61"/>
    <mergeCell ref="B62:B63"/>
    <mergeCell ref="C62:F63"/>
    <mergeCell ref="G62:H63"/>
    <mergeCell ref="I62:J63"/>
    <mergeCell ref="B56:B57"/>
    <mergeCell ref="C56:F57"/>
    <mergeCell ref="G56:H57"/>
    <mergeCell ref="I56:J57"/>
    <mergeCell ref="B58:B59"/>
    <mergeCell ref="C58:F59"/>
    <mergeCell ref="G58:H59"/>
    <mergeCell ref="I58:J59"/>
    <mergeCell ref="B52:B53"/>
    <mergeCell ref="C52:F53"/>
    <mergeCell ref="G52:H53"/>
    <mergeCell ref="I52:J53"/>
    <mergeCell ref="B54:B55"/>
    <mergeCell ref="C54:F55"/>
    <mergeCell ref="G54:H55"/>
    <mergeCell ref="I54:J55"/>
    <mergeCell ref="B48:B49"/>
    <mergeCell ref="C48:F49"/>
    <mergeCell ref="G48:H49"/>
    <mergeCell ref="I48:J49"/>
    <mergeCell ref="B50:B51"/>
    <mergeCell ref="C50:F51"/>
    <mergeCell ref="G50:H51"/>
    <mergeCell ref="I50:J51"/>
    <mergeCell ref="I42:I43"/>
    <mergeCell ref="J42:J43"/>
    <mergeCell ref="A44:J45"/>
    <mergeCell ref="B46:B47"/>
    <mergeCell ref="C46:F47"/>
    <mergeCell ref="G46:H47"/>
    <mergeCell ref="I46:J47"/>
    <mergeCell ref="C42:C43"/>
    <mergeCell ref="D42:D43"/>
    <mergeCell ref="E42:E43"/>
    <mergeCell ref="F42:F43"/>
    <mergeCell ref="G42:G43"/>
    <mergeCell ref="H42:H43"/>
    <mergeCell ref="I38:I39"/>
    <mergeCell ref="J38:J39"/>
    <mergeCell ref="C40:C41"/>
    <mergeCell ref="D40:D41"/>
    <mergeCell ref="E40:E41"/>
    <mergeCell ref="F40:F41"/>
    <mergeCell ref="G40:G41"/>
    <mergeCell ref="H40:H41"/>
    <mergeCell ref="I40:I41"/>
    <mergeCell ref="J40:J41"/>
    <mergeCell ref="C38:C39"/>
    <mergeCell ref="D38:D39"/>
    <mergeCell ref="E38:E39"/>
    <mergeCell ref="F38:F39"/>
    <mergeCell ref="G38:G39"/>
    <mergeCell ref="H38:H39"/>
    <mergeCell ref="I34:I35"/>
    <mergeCell ref="J34:J35"/>
    <mergeCell ref="C36:C37"/>
    <mergeCell ref="D36:D37"/>
    <mergeCell ref="E36:E37"/>
    <mergeCell ref="F36:F37"/>
    <mergeCell ref="G36:G37"/>
    <mergeCell ref="H36:H37"/>
    <mergeCell ref="I36:I37"/>
    <mergeCell ref="J36:J37"/>
    <mergeCell ref="C34:C35"/>
    <mergeCell ref="D34:D35"/>
    <mergeCell ref="E34:E35"/>
    <mergeCell ref="F34:F35"/>
    <mergeCell ref="G34:G35"/>
    <mergeCell ref="H34:H35"/>
    <mergeCell ref="I30:I31"/>
    <mergeCell ref="J30:J31"/>
    <mergeCell ref="C32:C33"/>
    <mergeCell ref="D32:D33"/>
    <mergeCell ref="E32:E33"/>
    <mergeCell ref="F32:F33"/>
    <mergeCell ref="G32:G33"/>
    <mergeCell ref="H32:H33"/>
    <mergeCell ref="I32:I33"/>
    <mergeCell ref="J32:J33"/>
    <mergeCell ref="C30:C31"/>
    <mergeCell ref="D30:D31"/>
    <mergeCell ref="E30:E31"/>
    <mergeCell ref="F30:F31"/>
    <mergeCell ref="G30:G31"/>
    <mergeCell ref="H30:H31"/>
    <mergeCell ref="I26:I27"/>
    <mergeCell ref="J26:J27"/>
    <mergeCell ref="C28:C29"/>
    <mergeCell ref="D28:D29"/>
    <mergeCell ref="E28:E29"/>
    <mergeCell ref="F28:F29"/>
    <mergeCell ref="G28:G29"/>
    <mergeCell ref="H28:H29"/>
    <mergeCell ref="I28:I29"/>
    <mergeCell ref="J28:J29"/>
    <mergeCell ref="C26:C27"/>
    <mergeCell ref="D26:D27"/>
    <mergeCell ref="E26:E27"/>
    <mergeCell ref="F26:F27"/>
    <mergeCell ref="G26:G27"/>
    <mergeCell ref="H26:H27"/>
    <mergeCell ref="I22:I23"/>
    <mergeCell ref="J22:J23"/>
    <mergeCell ref="C24:C25"/>
    <mergeCell ref="D24:D25"/>
    <mergeCell ref="E24:E25"/>
    <mergeCell ref="F24:F25"/>
    <mergeCell ref="G24:G25"/>
    <mergeCell ref="H24:H25"/>
    <mergeCell ref="I24:I25"/>
    <mergeCell ref="J24:J25"/>
    <mergeCell ref="C22:C23"/>
    <mergeCell ref="D22:D23"/>
    <mergeCell ref="E22:E23"/>
    <mergeCell ref="F22:F23"/>
    <mergeCell ref="G22:G23"/>
    <mergeCell ref="H22:H23"/>
    <mergeCell ref="I18:I19"/>
    <mergeCell ref="J18:J19"/>
    <mergeCell ref="C20:C21"/>
    <mergeCell ref="D20:D21"/>
    <mergeCell ref="E20:E21"/>
    <mergeCell ref="F20:F21"/>
    <mergeCell ref="G20:G21"/>
    <mergeCell ref="H20:H21"/>
    <mergeCell ref="I20:I21"/>
    <mergeCell ref="J20:J21"/>
    <mergeCell ref="C18:C19"/>
    <mergeCell ref="D18:D19"/>
    <mergeCell ref="E18:E19"/>
    <mergeCell ref="F18:F19"/>
    <mergeCell ref="G18:G19"/>
    <mergeCell ref="H18:H19"/>
    <mergeCell ref="I14:I15"/>
    <mergeCell ref="J14:J15"/>
    <mergeCell ref="C16:C17"/>
    <mergeCell ref="D16:D17"/>
    <mergeCell ref="E16:E17"/>
    <mergeCell ref="F16:F17"/>
    <mergeCell ref="G16:G17"/>
    <mergeCell ref="H16:H17"/>
    <mergeCell ref="I16:I17"/>
    <mergeCell ref="J16:J17"/>
    <mergeCell ref="C14:C15"/>
    <mergeCell ref="D14:D15"/>
    <mergeCell ref="E14:E15"/>
    <mergeCell ref="F14:F15"/>
    <mergeCell ref="G14:G15"/>
    <mergeCell ref="H14:H15"/>
    <mergeCell ref="I10:I11"/>
    <mergeCell ref="J10:J11"/>
    <mergeCell ref="C12:C13"/>
    <mergeCell ref="D12:D13"/>
    <mergeCell ref="E12:E13"/>
    <mergeCell ref="F12:F13"/>
    <mergeCell ref="G12:G13"/>
    <mergeCell ref="H12:H13"/>
    <mergeCell ref="I12:I13"/>
    <mergeCell ref="J12:J13"/>
    <mergeCell ref="C10:C11"/>
    <mergeCell ref="D10:D11"/>
    <mergeCell ref="E10:E11"/>
    <mergeCell ref="F10:F11"/>
    <mergeCell ref="G10:G11"/>
    <mergeCell ref="H10:H11"/>
    <mergeCell ref="I6:I7"/>
    <mergeCell ref="J6:J7"/>
    <mergeCell ref="C8:C9"/>
    <mergeCell ref="D8:D9"/>
    <mergeCell ref="E8:E9"/>
    <mergeCell ref="F8:F9"/>
    <mergeCell ref="G8:G9"/>
    <mergeCell ref="H8:H9"/>
    <mergeCell ref="I8:I9"/>
    <mergeCell ref="J8:J9"/>
    <mergeCell ref="C6:C7"/>
    <mergeCell ref="D6:D7"/>
    <mergeCell ref="E6:E7"/>
    <mergeCell ref="F6:F7"/>
    <mergeCell ref="G6:G7"/>
    <mergeCell ref="H6:H7"/>
    <mergeCell ref="A1:J1"/>
    <mergeCell ref="A2:E2"/>
    <mergeCell ref="F2:G2"/>
    <mergeCell ref="I2:J2"/>
    <mergeCell ref="H3:J3"/>
    <mergeCell ref="A4:A5"/>
    <mergeCell ref="B4:B5"/>
    <mergeCell ref="C4:F4"/>
    <mergeCell ref="G4:H4"/>
    <mergeCell ref="I4:J4"/>
  </mergeCells>
  <phoneticPr fontId="1"/>
  <pageMargins left="0.70866141732283472" right="0.31496062992125984" top="0.70866141732283472" bottom="0.31496062992125984" header="0.31496062992125984" footer="0.15748031496062992"/>
  <pageSetup paperSize="9" scale="85" orientation="landscape" r:id="rId1"/>
  <headerFooter>
    <oddFooter>&amp;C&amp;14出来高　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L81"/>
  <sheetViews>
    <sheetView zoomScale="85" zoomScaleNormal="85" workbookViewId="0">
      <pane ySplit="5" topLeftCell="A6" activePane="bottomLeft" state="frozen"/>
      <selection sqref="A1:AB1"/>
      <selection pane="bottomLeft" activeCell="A2" sqref="A2:E2"/>
    </sheetView>
  </sheetViews>
  <sheetFormatPr defaultRowHeight="13.5" x14ac:dyDescent="0.15"/>
  <cols>
    <col min="1" max="1" width="26.375" style="42" customWidth="1"/>
    <col min="2" max="2" width="26.875" style="42" customWidth="1"/>
    <col min="3" max="3" width="12.625" style="16" customWidth="1"/>
    <col min="4" max="4" width="5.875" style="44" bestFit="1" customWidth="1"/>
    <col min="5" max="6" width="14.625" style="16" customWidth="1"/>
    <col min="7" max="7" width="12.625" style="16" customWidth="1"/>
    <col min="8" max="8" width="14.625" style="16" customWidth="1"/>
    <col min="9" max="9" width="12.625" style="16" customWidth="1"/>
    <col min="10" max="10" width="14.625" style="16" customWidth="1"/>
    <col min="11" max="251" width="9" style="16"/>
    <col min="252" max="252" width="3.625" style="16" customWidth="1"/>
    <col min="253" max="253" width="21.625" style="16" customWidth="1"/>
    <col min="254" max="254" width="24.625" style="16" customWidth="1"/>
    <col min="255" max="255" width="11.625" style="16" customWidth="1"/>
    <col min="256" max="256" width="5.625" style="16" customWidth="1"/>
    <col min="257" max="258" width="12.625" style="16" customWidth="1"/>
    <col min="259" max="259" width="11.625" style="16" customWidth="1"/>
    <col min="260" max="260" width="5.625" style="16" customWidth="1"/>
    <col min="261" max="262" width="12.625" style="16" customWidth="1"/>
    <col min="263" max="263" width="15.625" style="16" customWidth="1"/>
    <col min="264" max="264" width="14.125" style="16" customWidth="1"/>
    <col min="265" max="507" width="9" style="16"/>
    <col min="508" max="508" width="3.625" style="16" customWidth="1"/>
    <col min="509" max="509" width="21.625" style="16" customWidth="1"/>
    <col min="510" max="510" width="24.625" style="16" customWidth="1"/>
    <col min="511" max="511" width="11.625" style="16" customWidth="1"/>
    <col min="512" max="512" width="5.625" style="16" customWidth="1"/>
    <col min="513" max="514" width="12.625" style="16" customWidth="1"/>
    <col min="515" max="515" width="11.625" style="16" customWidth="1"/>
    <col min="516" max="516" width="5.625" style="16" customWidth="1"/>
    <col min="517" max="518" width="12.625" style="16" customWidth="1"/>
    <col min="519" max="519" width="15.625" style="16" customWidth="1"/>
    <col min="520" max="520" width="14.125" style="16" customWidth="1"/>
    <col min="521" max="763" width="9" style="16"/>
    <col min="764" max="764" width="3.625" style="16" customWidth="1"/>
    <col min="765" max="765" width="21.625" style="16" customWidth="1"/>
    <col min="766" max="766" width="24.625" style="16" customWidth="1"/>
    <col min="767" max="767" width="11.625" style="16" customWidth="1"/>
    <col min="768" max="768" width="5.625" style="16" customWidth="1"/>
    <col min="769" max="770" width="12.625" style="16" customWidth="1"/>
    <col min="771" max="771" width="11.625" style="16" customWidth="1"/>
    <col min="772" max="772" width="5.625" style="16" customWidth="1"/>
    <col min="773" max="774" width="12.625" style="16" customWidth="1"/>
    <col min="775" max="775" width="15.625" style="16" customWidth="1"/>
    <col min="776" max="776" width="14.125" style="16" customWidth="1"/>
    <col min="777" max="1019" width="9" style="16"/>
    <col min="1020" max="1020" width="3.625" style="16" customWidth="1"/>
    <col min="1021" max="1021" width="21.625" style="16" customWidth="1"/>
    <col min="1022" max="1022" width="24.625" style="16" customWidth="1"/>
    <col min="1023" max="1023" width="11.625" style="16" customWidth="1"/>
    <col min="1024" max="1024" width="5.625" style="16" customWidth="1"/>
    <col min="1025" max="1026" width="12.625" style="16" customWidth="1"/>
    <col min="1027" max="1027" width="11.625" style="16" customWidth="1"/>
    <col min="1028" max="1028" width="5.625" style="16" customWidth="1"/>
    <col min="1029" max="1030" width="12.625" style="16" customWidth="1"/>
    <col min="1031" max="1031" width="15.625" style="16" customWidth="1"/>
    <col min="1032" max="1032" width="14.125" style="16" customWidth="1"/>
    <col min="1033" max="1275" width="9" style="16"/>
    <col min="1276" max="1276" width="3.625" style="16" customWidth="1"/>
    <col min="1277" max="1277" width="21.625" style="16" customWidth="1"/>
    <col min="1278" max="1278" width="24.625" style="16" customWidth="1"/>
    <col min="1279" max="1279" width="11.625" style="16" customWidth="1"/>
    <col min="1280" max="1280" width="5.625" style="16" customWidth="1"/>
    <col min="1281" max="1282" width="12.625" style="16" customWidth="1"/>
    <col min="1283" max="1283" width="11.625" style="16" customWidth="1"/>
    <col min="1284" max="1284" width="5.625" style="16" customWidth="1"/>
    <col min="1285" max="1286" width="12.625" style="16" customWidth="1"/>
    <col min="1287" max="1287" width="15.625" style="16" customWidth="1"/>
    <col min="1288" max="1288" width="14.125" style="16" customWidth="1"/>
    <col min="1289" max="1531" width="9" style="16"/>
    <col min="1532" max="1532" width="3.625" style="16" customWidth="1"/>
    <col min="1533" max="1533" width="21.625" style="16" customWidth="1"/>
    <col min="1534" max="1534" width="24.625" style="16" customWidth="1"/>
    <col min="1535" max="1535" width="11.625" style="16" customWidth="1"/>
    <col min="1536" max="1536" width="5.625" style="16" customWidth="1"/>
    <col min="1537" max="1538" width="12.625" style="16" customWidth="1"/>
    <col min="1539" max="1539" width="11.625" style="16" customWidth="1"/>
    <col min="1540" max="1540" width="5.625" style="16" customWidth="1"/>
    <col min="1541" max="1542" width="12.625" style="16" customWidth="1"/>
    <col min="1543" max="1543" width="15.625" style="16" customWidth="1"/>
    <col min="1544" max="1544" width="14.125" style="16" customWidth="1"/>
    <col min="1545" max="1787" width="9" style="16"/>
    <col min="1788" max="1788" width="3.625" style="16" customWidth="1"/>
    <col min="1789" max="1789" width="21.625" style="16" customWidth="1"/>
    <col min="1790" max="1790" width="24.625" style="16" customWidth="1"/>
    <col min="1791" max="1791" width="11.625" style="16" customWidth="1"/>
    <col min="1792" max="1792" width="5.625" style="16" customWidth="1"/>
    <col min="1793" max="1794" width="12.625" style="16" customWidth="1"/>
    <col min="1795" max="1795" width="11.625" style="16" customWidth="1"/>
    <col min="1796" max="1796" width="5.625" style="16" customWidth="1"/>
    <col min="1797" max="1798" width="12.625" style="16" customWidth="1"/>
    <col min="1799" max="1799" width="15.625" style="16" customWidth="1"/>
    <col min="1800" max="1800" width="14.125" style="16" customWidth="1"/>
    <col min="1801" max="2043" width="9" style="16"/>
    <col min="2044" max="2044" width="3.625" style="16" customWidth="1"/>
    <col min="2045" max="2045" width="21.625" style="16" customWidth="1"/>
    <col min="2046" max="2046" width="24.625" style="16" customWidth="1"/>
    <col min="2047" max="2047" width="11.625" style="16" customWidth="1"/>
    <col min="2048" max="2048" width="5.625" style="16" customWidth="1"/>
    <col min="2049" max="2050" width="12.625" style="16" customWidth="1"/>
    <col min="2051" max="2051" width="11.625" style="16" customWidth="1"/>
    <col min="2052" max="2052" width="5.625" style="16" customWidth="1"/>
    <col min="2053" max="2054" width="12.625" style="16" customWidth="1"/>
    <col min="2055" max="2055" width="15.625" style="16" customWidth="1"/>
    <col min="2056" max="2056" width="14.125" style="16" customWidth="1"/>
    <col min="2057" max="2299" width="9" style="16"/>
    <col min="2300" max="2300" width="3.625" style="16" customWidth="1"/>
    <col min="2301" max="2301" width="21.625" style="16" customWidth="1"/>
    <col min="2302" max="2302" width="24.625" style="16" customWidth="1"/>
    <col min="2303" max="2303" width="11.625" style="16" customWidth="1"/>
    <col min="2304" max="2304" width="5.625" style="16" customWidth="1"/>
    <col min="2305" max="2306" width="12.625" style="16" customWidth="1"/>
    <col min="2307" max="2307" width="11.625" style="16" customWidth="1"/>
    <col min="2308" max="2308" width="5.625" style="16" customWidth="1"/>
    <col min="2309" max="2310" width="12.625" style="16" customWidth="1"/>
    <col min="2311" max="2311" width="15.625" style="16" customWidth="1"/>
    <col min="2312" max="2312" width="14.125" style="16" customWidth="1"/>
    <col min="2313" max="2555" width="9" style="16"/>
    <col min="2556" max="2556" width="3.625" style="16" customWidth="1"/>
    <col min="2557" max="2557" width="21.625" style="16" customWidth="1"/>
    <col min="2558" max="2558" width="24.625" style="16" customWidth="1"/>
    <col min="2559" max="2559" width="11.625" style="16" customWidth="1"/>
    <col min="2560" max="2560" width="5.625" style="16" customWidth="1"/>
    <col min="2561" max="2562" width="12.625" style="16" customWidth="1"/>
    <col min="2563" max="2563" width="11.625" style="16" customWidth="1"/>
    <col min="2564" max="2564" width="5.625" style="16" customWidth="1"/>
    <col min="2565" max="2566" width="12.625" style="16" customWidth="1"/>
    <col min="2567" max="2567" width="15.625" style="16" customWidth="1"/>
    <col min="2568" max="2568" width="14.125" style="16" customWidth="1"/>
    <col min="2569" max="2811" width="9" style="16"/>
    <col min="2812" max="2812" width="3.625" style="16" customWidth="1"/>
    <col min="2813" max="2813" width="21.625" style="16" customWidth="1"/>
    <col min="2814" max="2814" width="24.625" style="16" customWidth="1"/>
    <col min="2815" max="2815" width="11.625" style="16" customWidth="1"/>
    <col min="2816" max="2816" width="5.625" style="16" customWidth="1"/>
    <col min="2817" max="2818" width="12.625" style="16" customWidth="1"/>
    <col min="2819" max="2819" width="11.625" style="16" customWidth="1"/>
    <col min="2820" max="2820" width="5.625" style="16" customWidth="1"/>
    <col min="2821" max="2822" width="12.625" style="16" customWidth="1"/>
    <col min="2823" max="2823" width="15.625" style="16" customWidth="1"/>
    <col min="2824" max="2824" width="14.125" style="16" customWidth="1"/>
    <col min="2825" max="3067" width="9" style="16"/>
    <col min="3068" max="3068" width="3.625" style="16" customWidth="1"/>
    <col min="3069" max="3069" width="21.625" style="16" customWidth="1"/>
    <col min="3070" max="3070" width="24.625" style="16" customWidth="1"/>
    <col min="3071" max="3071" width="11.625" style="16" customWidth="1"/>
    <col min="3072" max="3072" width="5.625" style="16" customWidth="1"/>
    <col min="3073" max="3074" width="12.625" style="16" customWidth="1"/>
    <col min="3075" max="3075" width="11.625" style="16" customWidth="1"/>
    <col min="3076" max="3076" width="5.625" style="16" customWidth="1"/>
    <col min="3077" max="3078" width="12.625" style="16" customWidth="1"/>
    <col min="3079" max="3079" width="15.625" style="16" customWidth="1"/>
    <col min="3080" max="3080" width="14.125" style="16" customWidth="1"/>
    <col min="3081" max="3323" width="9" style="16"/>
    <col min="3324" max="3324" width="3.625" style="16" customWidth="1"/>
    <col min="3325" max="3325" width="21.625" style="16" customWidth="1"/>
    <col min="3326" max="3326" width="24.625" style="16" customWidth="1"/>
    <col min="3327" max="3327" width="11.625" style="16" customWidth="1"/>
    <col min="3328" max="3328" width="5.625" style="16" customWidth="1"/>
    <col min="3329" max="3330" width="12.625" style="16" customWidth="1"/>
    <col min="3331" max="3331" width="11.625" style="16" customWidth="1"/>
    <col min="3332" max="3332" width="5.625" style="16" customWidth="1"/>
    <col min="3333" max="3334" width="12.625" style="16" customWidth="1"/>
    <col min="3335" max="3335" width="15.625" style="16" customWidth="1"/>
    <col min="3336" max="3336" width="14.125" style="16" customWidth="1"/>
    <col min="3337" max="3579" width="9" style="16"/>
    <col min="3580" max="3580" width="3.625" style="16" customWidth="1"/>
    <col min="3581" max="3581" width="21.625" style="16" customWidth="1"/>
    <col min="3582" max="3582" width="24.625" style="16" customWidth="1"/>
    <col min="3583" max="3583" width="11.625" style="16" customWidth="1"/>
    <col min="3584" max="3584" width="5.625" style="16" customWidth="1"/>
    <col min="3585" max="3586" width="12.625" style="16" customWidth="1"/>
    <col min="3587" max="3587" width="11.625" style="16" customWidth="1"/>
    <col min="3588" max="3588" width="5.625" style="16" customWidth="1"/>
    <col min="3589" max="3590" width="12.625" style="16" customWidth="1"/>
    <col min="3591" max="3591" width="15.625" style="16" customWidth="1"/>
    <col min="3592" max="3592" width="14.125" style="16" customWidth="1"/>
    <col min="3593" max="3835" width="9" style="16"/>
    <col min="3836" max="3836" width="3.625" style="16" customWidth="1"/>
    <col min="3837" max="3837" width="21.625" style="16" customWidth="1"/>
    <col min="3838" max="3838" width="24.625" style="16" customWidth="1"/>
    <col min="3839" max="3839" width="11.625" style="16" customWidth="1"/>
    <col min="3840" max="3840" width="5.625" style="16" customWidth="1"/>
    <col min="3841" max="3842" width="12.625" style="16" customWidth="1"/>
    <col min="3843" max="3843" width="11.625" style="16" customWidth="1"/>
    <col min="3844" max="3844" width="5.625" style="16" customWidth="1"/>
    <col min="3845" max="3846" width="12.625" style="16" customWidth="1"/>
    <col min="3847" max="3847" width="15.625" style="16" customWidth="1"/>
    <col min="3848" max="3848" width="14.125" style="16" customWidth="1"/>
    <col min="3849" max="4091" width="9" style="16"/>
    <col min="4092" max="4092" width="3.625" style="16" customWidth="1"/>
    <col min="4093" max="4093" width="21.625" style="16" customWidth="1"/>
    <col min="4094" max="4094" width="24.625" style="16" customWidth="1"/>
    <col min="4095" max="4095" width="11.625" style="16" customWidth="1"/>
    <col min="4096" max="4096" width="5.625" style="16" customWidth="1"/>
    <col min="4097" max="4098" width="12.625" style="16" customWidth="1"/>
    <col min="4099" max="4099" width="11.625" style="16" customWidth="1"/>
    <col min="4100" max="4100" width="5.625" style="16" customWidth="1"/>
    <col min="4101" max="4102" width="12.625" style="16" customWidth="1"/>
    <col min="4103" max="4103" width="15.625" style="16" customWidth="1"/>
    <col min="4104" max="4104" width="14.125" style="16" customWidth="1"/>
    <col min="4105" max="4347" width="9" style="16"/>
    <col min="4348" max="4348" width="3.625" style="16" customWidth="1"/>
    <col min="4349" max="4349" width="21.625" style="16" customWidth="1"/>
    <col min="4350" max="4350" width="24.625" style="16" customWidth="1"/>
    <col min="4351" max="4351" width="11.625" style="16" customWidth="1"/>
    <col min="4352" max="4352" width="5.625" style="16" customWidth="1"/>
    <col min="4353" max="4354" width="12.625" style="16" customWidth="1"/>
    <col min="4355" max="4355" width="11.625" style="16" customWidth="1"/>
    <col min="4356" max="4356" width="5.625" style="16" customWidth="1"/>
    <col min="4357" max="4358" width="12.625" style="16" customWidth="1"/>
    <col min="4359" max="4359" width="15.625" style="16" customWidth="1"/>
    <col min="4360" max="4360" width="14.125" style="16" customWidth="1"/>
    <col min="4361" max="4603" width="9" style="16"/>
    <col min="4604" max="4604" width="3.625" style="16" customWidth="1"/>
    <col min="4605" max="4605" width="21.625" style="16" customWidth="1"/>
    <col min="4606" max="4606" width="24.625" style="16" customWidth="1"/>
    <col min="4607" max="4607" width="11.625" style="16" customWidth="1"/>
    <col min="4608" max="4608" width="5.625" style="16" customWidth="1"/>
    <col min="4609" max="4610" width="12.625" style="16" customWidth="1"/>
    <col min="4611" max="4611" width="11.625" style="16" customWidth="1"/>
    <col min="4612" max="4612" width="5.625" style="16" customWidth="1"/>
    <col min="4613" max="4614" width="12.625" style="16" customWidth="1"/>
    <col min="4615" max="4615" width="15.625" style="16" customWidth="1"/>
    <col min="4616" max="4616" width="14.125" style="16" customWidth="1"/>
    <col min="4617" max="4859" width="9" style="16"/>
    <col min="4860" max="4860" width="3.625" style="16" customWidth="1"/>
    <col min="4861" max="4861" width="21.625" style="16" customWidth="1"/>
    <col min="4862" max="4862" width="24.625" style="16" customWidth="1"/>
    <col min="4863" max="4863" width="11.625" style="16" customWidth="1"/>
    <col min="4864" max="4864" width="5.625" style="16" customWidth="1"/>
    <col min="4865" max="4866" width="12.625" style="16" customWidth="1"/>
    <col min="4867" max="4867" width="11.625" style="16" customWidth="1"/>
    <col min="4868" max="4868" width="5.625" style="16" customWidth="1"/>
    <col min="4869" max="4870" width="12.625" style="16" customWidth="1"/>
    <col min="4871" max="4871" width="15.625" style="16" customWidth="1"/>
    <col min="4872" max="4872" width="14.125" style="16" customWidth="1"/>
    <col min="4873" max="5115" width="9" style="16"/>
    <col min="5116" max="5116" width="3.625" style="16" customWidth="1"/>
    <col min="5117" max="5117" width="21.625" style="16" customWidth="1"/>
    <col min="5118" max="5118" width="24.625" style="16" customWidth="1"/>
    <col min="5119" max="5119" width="11.625" style="16" customWidth="1"/>
    <col min="5120" max="5120" width="5.625" style="16" customWidth="1"/>
    <col min="5121" max="5122" width="12.625" style="16" customWidth="1"/>
    <col min="5123" max="5123" width="11.625" style="16" customWidth="1"/>
    <col min="5124" max="5124" width="5.625" style="16" customWidth="1"/>
    <col min="5125" max="5126" width="12.625" style="16" customWidth="1"/>
    <col min="5127" max="5127" width="15.625" style="16" customWidth="1"/>
    <col min="5128" max="5128" width="14.125" style="16" customWidth="1"/>
    <col min="5129" max="5371" width="9" style="16"/>
    <col min="5372" max="5372" width="3.625" style="16" customWidth="1"/>
    <col min="5373" max="5373" width="21.625" style="16" customWidth="1"/>
    <col min="5374" max="5374" width="24.625" style="16" customWidth="1"/>
    <col min="5375" max="5375" width="11.625" style="16" customWidth="1"/>
    <col min="5376" max="5376" width="5.625" style="16" customWidth="1"/>
    <col min="5377" max="5378" width="12.625" style="16" customWidth="1"/>
    <col min="5379" max="5379" width="11.625" style="16" customWidth="1"/>
    <col min="5380" max="5380" width="5.625" style="16" customWidth="1"/>
    <col min="5381" max="5382" width="12.625" style="16" customWidth="1"/>
    <col min="5383" max="5383" width="15.625" style="16" customWidth="1"/>
    <col min="5384" max="5384" width="14.125" style="16" customWidth="1"/>
    <col min="5385" max="5627" width="9" style="16"/>
    <col min="5628" max="5628" width="3.625" style="16" customWidth="1"/>
    <col min="5629" max="5629" width="21.625" style="16" customWidth="1"/>
    <col min="5630" max="5630" width="24.625" style="16" customWidth="1"/>
    <col min="5631" max="5631" width="11.625" style="16" customWidth="1"/>
    <col min="5632" max="5632" width="5.625" style="16" customWidth="1"/>
    <col min="5633" max="5634" width="12.625" style="16" customWidth="1"/>
    <col min="5635" max="5635" width="11.625" style="16" customWidth="1"/>
    <col min="5636" max="5636" width="5.625" style="16" customWidth="1"/>
    <col min="5637" max="5638" width="12.625" style="16" customWidth="1"/>
    <col min="5639" max="5639" width="15.625" style="16" customWidth="1"/>
    <col min="5640" max="5640" width="14.125" style="16" customWidth="1"/>
    <col min="5641" max="5883" width="9" style="16"/>
    <col min="5884" max="5884" width="3.625" style="16" customWidth="1"/>
    <col min="5885" max="5885" width="21.625" style="16" customWidth="1"/>
    <col min="5886" max="5886" width="24.625" style="16" customWidth="1"/>
    <col min="5887" max="5887" width="11.625" style="16" customWidth="1"/>
    <col min="5888" max="5888" width="5.625" style="16" customWidth="1"/>
    <col min="5889" max="5890" width="12.625" style="16" customWidth="1"/>
    <col min="5891" max="5891" width="11.625" style="16" customWidth="1"/>
    <col min="5892" max="5892" width="5.625" style="16" customWidth="1"/>
    <col min="5893" max="5894" width="12.625" style="16" customWidth="1"/>
    <col min="5895" max="5895" width="15.625" style="16" customWidth="1"/>
    <col min="5896" max="5896" width="14.125" style="16" customWidth="1"/>
    <col min="5897" max="6139" width="9" style="16"/>
    <col min="6140" max="6140" width="3.625" style="16" customWidth="1"/>
    <col min="6141" max="6141" width="21.625" style="16" customWidth="1"/>
    <col min="6142" max="6142" width="24.625" style="16" customWidth="1"/>
    <col min="6143" max="6143" width="11.625" style="16" customWidth="1"/>
    <col min="6144" max="6144" width="5.625" style="16" customWidth="1"/>
    <col min="6145" max="6146" width="12.625" style="16" customWidth="1"/>
    <col min="6147" max="6147" width="11.625" style="16" customWidth="1"/>
    <col min="6148" max="6148" width="5.625" style="16" customWidth="1"/>
    <col min="6149" max="6150" width="12.625" style="16" customWidth="1"/>
    <col min="6151" max="6151" width="15.625" style="16" customWidth="1"/>
    <col min="6152" max="6152" width="14.125" style="16" customWidth="1"/>
    <col min="6153" max="6395" width="9" style="16"/>
    <col min="6396" max="6396" width="3.625" style="16" customWidth="1"/>
    <col min="6397" max="6397" width="21.625" style="16" customWidth="1"/>
    <col min="6398" max="6398" width="24.625" style="16" customWidth="1"/>
    <col min="6399" max="6399" width="11.625" style="16" customWidth="1"/>
    <col min="6400" max="6400" width="5.625" style="16" customWidth="1"/>
    <col min="6401" max="6402" width="12.625" style="16" customWidth="1"/>
    <col min="6403" max="6403" width="11.625" style="16" customWidth="1"/>
    <col min="6404" max="6404" width="5.625" style="16" customWidth="1"/>
    <col min="6405" max="6406" width="12.625" style="16" customWidth="1"/>
    <col min="6407" max="6407" width="15.625" style="16" customWidth="1"/>
    <col min="6408" max="6408" width="14.125" style="16" customWidth="1"/>
    <col min="6409" max="6651" width="9" style="16"/>
    <col min="6652" max="6652" width="3.625" style="16" customWidth="1"/>
    <col min="6653" max="6653" width="21.625" style="16" customWidth="1"/>
    <col min="6654" max="6654" width="24.625" style="16" customWidth="1"/>
    <col min="6655" max="6655" width="11.625" style="16" customWidth="1"/>
    <col min="6656" max="6656" width="5.625" style="16" customWidth="1"/>
    <col min="6657" max="6658" width="12.625" style="16" customWidth="1"/>
    <col min="6659" max="6659" width="11.625" style="16" customWidth="1"/>
    <col min="6660" max="6660" width="5.625" style="16" customWidth="1"/>
    <col min="6661" max="6662" width="12.625" style="16" customWidth="1"/>
    <col min="6663" max="6663" width="15.625" style="16" customWidth="1"/>
    <col min="6664" max="6664" width="14.125" style="16" customWidth="1"/>
    <col min="6665" max="6907" width="9" style="16"/>
    <col min="6908" max="6908" width="3.625" style="16" customWidth="1"/>
    <col min="6909" max="6909" width="21.625" style="16" customWidth="1"/>
    <col min="6910" max="6910" width="24.625" style="16" customWidth="1"/>
    <col min="6911" max="6911" width="11.625" style="16" customWidth="1"/>
    <col min="6912" max="6912" width="5.625" style="16" customWidth="1"/>
    <col min="6913" max="6914" width="12.625" style="16" customWidth="1"/>
    <col min="6915" max="6915" width="11.625" style="16" customWidth="1"/>
    <col min="6916" max="6916" width="5.625" style="16" customWidth="1"/>
    <col min="6917" max="6918" width="12.625" style="16" customWidth="1"/>
    <col min="6919" max="6919" width="15.625" style="16" customWidth="1"/>
    <col min="6920" max="6920" width="14.125" style="16" customWidth="1"/>
    <col min="6921" max="7163" width="9" style="16"/>
    <col min="7164" max="7164" width="3.625" style="16" customWidth="1"/>
    <col min="7165" max="7165" width="21.625" style="16" customWidth="1"/>
    <col min="7166" max="7166" width="24.625" style="16" customWidth="1"/>
    <col min="7167" max="7167" width="11.625" style="16" customWidth="1"/>
    <col min="7168" max="7168" width="5.625" style="16" customWidth="1"/>
    <col min="7169" max="7170" width="12.625" style="16" customWidth="1"/>
    <col min="7171" max="7171" width="11.625" style="16" customWidth="1"/>
    <col min="7172" max="7172" width="5.625" style="16" customWidth="1"/>
    <col min="7173" max="7174" width="12.625" style="16" customWidth="1"/>
    <col min="7175" max="7175" width="15.625" style="16" customWidth="1"/>
    <col min="7176" max="7176" width="14.125" style="16" customWidth="1"/>
    <col min="7177" max="7419" width="9" style="16"/>
    <col min="7420" max="7420" width="3.625" style="16" customWidth="1"/>
    <col min="7421" max="7421" width="21.625" style="16" customWidth="1"/>
    <col min="7422" max="7422" width="24.625" style="16" customWidth="1"/>
    <col min="7423" max="7423" width="11.625" style="16" customWidth="1"/>
    <col min="7424" max="7424" width="5.625" style="16" customWidth="1"/>
    <col min="7425" max="7426" width="12.625" style="16" customWidth="1"/>
    <col min="7427" max="7427" width="11.625" style="16" customWidth="1"/>
    <col min="7428" max="7428" width="5.625" style="16" customWidth="1"/>
    <col min="7429" max="7430" width="12.625" style="16" customWidth="1"/>
    <col min="7431" max="7431" width="15.625" style="16" customWidth="1"/>
    <col min="7432" max="7432" width="14.125" style="16" customWidth="1"/>
    <col min="7433" max="7675" width="9" style="16"/>
    <col min="7676" max="7676" width="3.625" style="16" customWidth="1"/>
    <col min="7677" max="7677" width="21.625" style="16" customWidth="1"/>
    <col min="7678" max="7678" width="24.625" style="16" customWidth="1"/>
    <col min="7679" max="7679" width="11.625" style="16" customWidth="1"/>
    <col min="7680" max="7680" width="5.625" style="16" customWidth="1"/>
    <col min="7681" max="7682" width="12.625" style="16" customWidth="1"/>
    <col min="7683" max="7683" width="11.625" style="16" customWidth="1"/>
    <col min="7684" max="7684" width="5.625" style="16" customWidth="1"/>
    <col min="7685" max="7686" width="12.625" style="16" customWidth="1"/>
    <col min="7687" max="7687" width="15.625" style="16" customWidth="1"/>
    <col min="7688" max="7688" width="14.125" style="16" customWidth="1"/>
    <col min="7689" max="7931" width="9" style="16"/>
    <col min="7932" max="7932" width="3.625" style="16" customWidth="1"/>
    <col min="7933" max="7933" width="21.625" style="16" customWidth="1"/>
    <col min="7934" max="7934" width="24.625" style="16" customWidth="1"/>
    <col min="7935" max="7935" width="11.625" style="16" customWidth="1"/>
    <col min="7936" max="7936" width="5.625" style="16" customWidth="1"/>
    <col min="7937" max="7938" width="12.625" style="16" customWidth="1"/>
    <col min="7939" max="7939" width="11.625" style="16" customWidth="1"/>
    <col min="7940" max="7940" width="5.625" style="16" customWidth="1"/>
    <col min="7941" max="7942" width="12.625" style="16" customWidth="1"/>
    <col min="7943" max="7943" width="15.625" style="16" customWidth="1"/>
    <col min="7944" max="7944" width="14.125" style="16" customWidth="1"/>
    <col min="7945" max="8187" width="9" style="16"/>
    <col min="8188" max="8188" width="3.625" style="16" customWidth="1"/>
    <col min="8189" max="8189" width="21.625" style="16" customWidth="1"/>
    <col min="8190" max="8190" width="24.625" style="16" customWidth="1"/>
    <col min="8191" max="8191" width="11.625" style="16" customWidth="1"/>
    <col min="8192" max="8192" width="5.625" style="16" customWidth="1"/>
    <col min="8193" max="8194" width="12.625" style="16" customWidth="1"/>
    <col min="8195" max="8195" width="11.625" style="16" customWidth="1"/>
    <col min="8196" max="8196" width="5.625" style="16" customWidth="1"/>
    <col min="8197" max="8198" width="12.625" style="16" customWidth="1"/>
    <col min="8199" max="8199" width="15.625" style="16" customWidth="1"/>
    <col min="8200" max="8200" width="14.125" style="16" customWidth="1"/>
    <col min="8201" max="8443" width="9" style="16"/>
    <col min="8444" max="8444" width="3.625" style="16" customWidth="1"/>
    <col min="8445" max="8445" width="21.625" style="16" customWidth="1"/>
    <col min="8446" max="8446" width="24.625" style="16" customWidth="1"/>
    <col min="8447" max="8447" width="11.625" style="16" customWidth="1"/>
    <col min="8448" max="8448" width="5.625" style="16" customWidth="1"/>
    <col min="8449" max="8450" width="12.625" style="16" customWidth="1"/>
    <col min="8451" max="8451" width="11.625" style="16" customWidth="1"/>
    <col min="8452" max="8452" width="5.625" style="16" customWidth="1"/>
    <col min="8453" max="8454" width="12.625" style="16" customWidth="1"/>
    <col min="8455" max="8455" width="15.625" style="16" customWidth="1"/>
    <col min="8456" max="8456" width="14.125" style="16" customWidth="1"/>
    <col min="8457" max="8699" width="9" style="16"/>
    <col min="8700" max="8700" width="3.625" style="16" customWidth="1"/>
    <col min="8701" max="8701" width="21.625" style="16" customWidth="1"/>
    <col min="8702" max="8702" width="24.625" style="16" customWidth="1"/>
    <col min="8703" max="8703" width="11.625" style="16" customWidth="1"/>
    <col min="8704" max="8704" width="5.625" style="16" customWidth="1"/>
    <col min="8705" max="8706" width="12.625" style="16" customWidth="1"/>
    <col min="8707" max="8707" width="11.625" style="16" customWidth="1"/>
    <col min="8708" max="8708" width="5.625" style="16" customWidth="1"/>
    <col min="8709" max="8710" width="12.625" style="16" customWidth="1"/>
    <col min="8711" max="8711" width="15.625" style="16" customWidth="1"/>
    <col min="8712" max="8712" width="14.125" style="16" customWidth="1"/>
    <col min="8713" max="8955" width="9" style="16"/>
    <col min="8956" max="8956" width="3.625" style="16" customWidth="1"/>
    <col min="8957" max="8957" width="21.625" style="16" customWidth="1"/>
    <col min="8958" max="8958" width="24.625" style="16" customWidth="1"/>
    <col min="8959" max="8959" width="11.625" style="16" customWidth="1"/>
    <col min="8960" max="8960" width="5.625" style="16" customWidth="1"/>
    <col min="8961" max="8962" width="12.625" style="16" customWidth="1"/>
    <col min="8963" max="8963" width="11.625" style="16" customWidth="1"/>
    <col min="8964" max="8964" width="5.625" style="16" customWidth="1"/>
    <col min="8965" max="8966" width="12.625" style="16" customWidth="1"/>
    <col min="8967" max="8967" width="15.625" style="16" customWidth="1"/>
    <col min="8968" max="8968" width="14.125" style="16" customWidth="1"/>
    <col min="8969" max="9211" width="9" style="16"/>
    <col min="9212" max="9212" width="3.625" style="16" customWidth="1"/>
    <col min="9213" max="9213" width="21.625" style="16" customWidth="1"/>
    <col min="9214" max="9214" width="24.625" style="16" customWidth="1"/>
    <col min="9215" max="9215" width="11.625" style="16" customWidth="1"/>
    <col min="9216" max="9216" width="5.625" style="16" customWidth="1"/>
    <col min="9217" max="9218" width="12.625" style="16" customWidth="1"/>
    <col min="9219" max="9219" width="11.625" style="16" customWidth="1"/>
    <col min="9220" max="9220" width="5.625" style="16" customWidth="1"/>
    <col min="9221" max="9222" width="12.625" style="16" customWidth="1"/>
    <col min="9223" max="9223" width="15.625" style="16" customWidth="1"/>
    <col min="9224" max="9224" width="14.125" style="16" customWidth="1"/>
    <col min="9225" max="9467" width="9" style="16"/>
    <col min="9468" max="9468" width="3.625" style="16" customWidth="1"/>
    <col min="9469" max="9469" width="21.625" style="16" customWidth="1"/>
    <col min="9470" max="9470" width="24.625" style="16" customWidth="1"/>
    <col min="9471" max="9471" width="11.625" style="16" customWidth="1"/>
    <col min="9472" max="9472" width="5.625" style="16" customWidth="1"/>
    <col min="9473" max="9474" width="12.625" style="16" customWidth="1"/>
    <col min="9475" max="9475" width="11.625" style="16" customWidth="1"/>
    <col min="9476" max="9476" width="5.625" style="16" customWidth="1"/>
    <col min="9477" max="9478" width="12.625" style="16" customWidth="1"/>
    <col min="9479" max="9479" width="15.625" style="16" customWidth="1"/>
    <col min="9480" max="9480" width="14.125" style="16" customWidth="1"/>
    <col min="9481" max="9723" width="9" style="16"/>
    <col min="9724" max="9724" width="3.625" style="16" customWidth="1"/>
    <col min="9725" max="9725" width="21.625" style="16" customWidth="1"/>
    <col min="9726" max="9726" width="24.625" style="16" customWidth="1"/>
    <col min="9727" max="9727" width="11.625" style="16" customWidth="1"/>
    <col min="9728" max="9728" width="5.625" style="16" customWidth="1"/>
    <col min="9729" max="9730" width="12.625" style="16" customWidth="1"/>
    <col min="9731" max="9731" width="11.625" style="16" customWidth="1"/>
    <col min="9732" max="9732" width="5.625" style="16" customWidth="1"/>
    <col min="9733" max="9734" width="12.625" style="16" customWidth="1"/>
    <col min="9735" max="9735" width="15.625" style="16" customWidth="1"/>
    <col min="9736" max="9736" width="14.125" style="16" customWidth="1"/>
    <col min="9737" max="9979" width="9" style="16"/>
    <col min="9980" max="9980" width="3.625" style="16" customWidth="1"/>
    <col min="9981" max="9981" width="21.625" style="16" customWidth="1"/>
    <col min="9982" max="9982" width="24.625" style="16" customWidth="1"/>
    <col min="9983" max="9983" width="11.625" style="16" customWidth="1"/>
    <col min="9984" max="9984" width="5.625" style="16" customWidth="1"/>
    <col min="9985" max="9986" width="12.625" style="16" customWidth="1"/>
    <col min="9987" max="9987" width="11.625" style="16" customWidth="1"/>
    <col min="9988" max="9988" width="5.625" style="16" customWidth="1"/>
    <col min="9989" max="9990" width="12.625" style="16" customWidth="1"/>
    <col min="9991" max="9991" width="15.625" style="16" customWidth="1"/>
    <col min="9992" max="9992" width="14.125" style="16" customWidth="1"/>
    <col min="9993" max="10235" width="9" style="16"/>
    <col min="10236" max="10236" width="3.625" style="16" customWidth="1"/>
    <col min="10237" max="10237" width="21.625" style="16" customWidth="1"/>
    <col min="10238" max="10238" width="24.625" style="16" customWidth="1"/>
    <col min="10239" max="10239" width="11.625" style="16" customWidth="1"/>
    <col min="10240" max="10240" width="5.625" style="16" customWidth="1"/>
    <col min="10241" max="10242" width="12.625" style="16" customWidth="1"/>
    <col min="10243" max="10243" width="11.625" style="16" customWidth="1"/>
    <col min="10244" max="10244" width="5.625" style="16" customWidth="1"/>
    <col min="10245" max="10246" width="12.625" style="16" customWidth="1"/>
    <col min="10247" max="10247" width="15.625" style="16" customWidth="1"/>
    <col min="10248" max="10248" width="14.125" style="16" customWidth="1"/>
    <col min="10249" max="10491" width="9" style="16"/>
    <col min="10492" max="10492" width="3.625" style="16" customWidth="1"/>
    <col min="10493" max="10493" width="21.625" style="16" customWidth="1"/>
    <col min="10494" max="10494" width="24.625" style="16" customWidth="1"/>
    <col min="10495" max="10495" width="11.625" style="16" customWidth="1"/>
    <col min="10496" max="10496" width="5.625" style="16" customWidth="1"/>
    <col min="10497" max="10498" width="12.625" style="16" customWidth="1"/>
    <col min="10499" max="10499" width="11.625" style="16" customWidth="1"/>
    <col min="10500" max="10500" width="5.625" style="16" customWidth="1"/>
    <col min="10501" max="10502" width="12.625" style="16" customWidth="1"/>
    <col min="10503" max="10503" width="15.625" style="16" customWidth="1"/>
    <col min="10504" max="10504" width="14.125" style="16" customWidth="1"/>
    <col min="10505" max="10747" width="9" style="16"/>
    <col min="10748" max="10748" width="3.625" style="16" customWidth="1"/>
    <col min="10749" max="10749" width="21.625" style="16" customWidth="1"/>
    <col min="10750" max="10750" width="24.625" style="16" customWidth="1"/>
    <col min="10751" max="10751" width="11.625" style="16" customWidth="1"/>
    <col min="10752" max="10752" width="5.625" style="16" customWidth="1"/>
    <col min="10753" max="10754" width="12.625" style="16" customWidth="1"/>
    <col min="10755" max="10755" width="11.625" style="16" customWidth="1"/>
    <col min="10756" max="10756" width="5.625" style="16" customWidth="1"/>
    <col min="10757" max="10758" width="12.625" style="16" customWidth="1"/>
    <col min="10759" max="10759" width="15.625" style="16" customWidth="1"/>
    <col min="10760" max="10760" width="14.125" style="16" customWidth="1"/>
    <col min="10761" max="11003" width="9" style="16"/>
    <col min="11004" max="11004" width="3.625" style="16" customWidth="1"/>
    <col min="11005" max="11005" width="21.625" style="16" customWidth="1"/>
    <col min="11006" max="11006" width="24.625" style="16" customWidth="1"/>
    <col min="11007" max="11007" width="11.625" style="16" customWidth="1"/>
    <col min="11008" max="11008" width="5.625" style="16" customWidth="1"/>
    <col min="11009" max="11010" width="12.625" style="16" customWidth="1"/>
    <col min="11011" max="11011" width="11.625" style="16" customWidth="1"/>
    <col min="11012" max="11012" width="5.625" style="16" customWidth="1"/>
    <col min="11013" max="11014" width="12.625" style="16" customWidth="1"/>
    <col min="11015" max="11015" width="15.625" style="16" customWidth="1"/>
    <col min="11016" max="11016" width="14.125" style="16" customWidth="1"/>
    <col min="11017" max="11259" width="9" style="16"/>
    <col min="11260" max="11260" width="3.625" style="16" customWidth="1"/>
    <col min="11261" max="11261" width="21.625" style="16" customWidth="1"/>
    <col min="11262" max="11262" width="24.625" style="16" customWidth="1"/>
    <col min="11263" max="11263" width="11.625" style="16" customWidth="1"/>
    <col min="11264" max="11264" width="5.625" style="16" customWidth="1"/>
    <col min="11265" max="11266" width="12.625" style="16" customWidth="1"/>
    <col min="11267" max="11267" width="11.625" style="16" customWidth="1"/>
    <col min="11268" max="11268" width="5.625" style="16" customWidth="1"/>
    <col min="11269" max="11270" width="12.625" style="16" customWidth="1"/>
    <col min="11271" max="11271" width="15.625" style="16" customWidth="1"/>
    <col min="11272" max="11272" width="14.125" style="16" customWidth="1"/>
    <col min="11273" max="11515" width="9" style="16"/>
    <col min="11516" max="11516" width="3.625" style="16" customWidth="1"/>
    <col min="11517" max="11517" width="21.625" style="16" customWidth="1"/>
    <col min="11518" max="11518" width="24.625" style="16" customWidth="1"/>
    <col min="11519" max="11519" width="11.625" style="16" customWidth="1"/>
    <col min="11520" max="11520" width="5.625" style="16" customWidth="1"/>
    <col min="11521" max="11522" width="12.625" style="16" customWidth="1"/>
    <col min="11523" max="11523" width="11.625" style="16" customWidth="1"/>
    <col min="11524" max="11524" width="5.625" style="16" customWidth="1"/>
    <col min="11525" max="11526" width="12.625" style="16" customWidth="1"/>
    <col min="11527" max="11527" width="15.625" style="16" customWidth="1"/>
    <col min="11528" max="11528" width="14.125" style="16" customWidth="1"/>
    <col min="11529" max="11771" width="9" style="16"/>
    <col min="11772" max="11772" width="3.625" style="16" customWidth="1"/>
    <col min="11773" max="11773" width="21.625" style="16" customWidth="1"/>
    <col min="11774" max="11774" width="24.625" style="16" customWidth="1"/>
    <col min="11775" max="11775" width="11.625" style="16" customWidth="1"/>
    <col min="11776" max="11776" width="5.625" style="16" customWidth="1"/>
    <col min="11777" max="11778" width="12.625" style="16" customWidth="1"/>
    <col min="11779" max="11779" width="11.625" style="16" customWidth="1"/>
    <col min="11780" max="11780" width="5.625" style="16" customWidth="1"/>
    <col min="11781" max="11782" width="12.625" style="16" customWidth="1"/>
    <col min="11783" max="11783" width="15.625" style="16" customWidth="1"/>
    <col min="11784" max="11784" width="14.125" style="16" customWidth="1"/>
    <col min="11785" max="12027" width="9" style="16"/>
    <col min="12028" max="12028" width="3.625" style="16" customWidth="1"/>
    <col min="12029" max="12029" width="21.625" style="16" customWidth="1"/>
    <col min="12030" max="12030" width="24.625" style="16" customWidth="1"/>
    <col min="12031" max="12031" width="11.625" style="16" customWidth="1"/>
    <col min="12032" max="12032" width="5.625" style="16" customWidth="1"/>
    <col min="12033" max="12034" width="12.625" style="16" customWidth="1"/>
    <col min="12035" max="12035" width="11.625" style="16" customWidth="1"/>
    <col min="12036" max="12036" width="5.625" style="16" customWidth="1"/>
    <col min="12037" max="12038" width="12.625" style="16" customWidth="1"/>
    <col min="12039" max="12039" width="15.625" style="16" customWidth="1"/>
    <col min="12040" max="12040" width="14.125" style="16" customWidth="1"/>
    <col min="12041" max="12283" width="9" style="16"/>
    <col min="12284" max="12284" width="3.625" style="16" customWidth="1"/>
    <col min="12285" max="12285" width="21.625" style="16" customWidth="1"/>
    <col min="12286" max="12286" width="24.625" style="16" customWidth="1"/>
    <col min="12287" max="12287" width="11.625" style="16" customWidth="1"/>
    <col min="12288" max="12288" width="5.625" style="16" customWidth="1"/>
    <col min="12289" max="12290" width="12.625" style="16" customWidth="1"/>
    <col min="12291" max="12291" width="11.625" style="16" customWidth="1"/>
    <col min="12292" max="12292" width="5.625" style="16" customWidth="1"/>
    <col min="12293" max="12294" width="12.625" style="16" customWidth="1"/>
    <col min="12295" max="12295" width="15.625" style="16" customWidth="1"/>
    <col min="12296" max="12296" width="14.125" style="16" customWidth="1"/>
    <col min="12297" max="12539" width="9" style="16"/>
    <col min="12540" max="12540" width="3.625" style="16" customWidth="1"/>
    <col min="12541" max="12541" width="21.625" style="16" customWidth="1"/>
    <col min="12542" max="12542" width="24.625" style="16" customWidth="1"/>
    <col min="12543" max="12543" width="11.625" style="16" customWidth="1"/>
    <col min="12544" max="12544" width="5.625" style="16" customWidth="1"/>
    <col min="12545" max="12546" width="12.625" style="16" customWidth="1"/>
    <col min="12547" max="12547" width="11.625" style="16" customWidth="1"/>
    <col min="12548" max="12548" width="5.625" style="16" customWidth="1"/>
    <col min="12549" max="12550" width="12.625" style="16" customWidth="1"/>
    <col min="12551" max="12551" width="15.625" style="16" customWidth="1"/>
    <col min="12552" max="12552" width="14.125" style="16" customWidth="1"/>
    <col min="12553" max="12795" width="9" style="16"/>
    <col min="12796" max="12796" width="3.625" style="16" customWidth="1"/>
    <col min="12797" max="12797" width="21.625" style="16" customWidth="1"/>
    <col min="12798" max="12798" width="24.625" style="16" customWidth="1"/>
    <col min="12799" max="12799" width="11.625" style="16" customWidth="1"/>
    <col min="12800" max="12800" width="5.625" style="16" customWidth="1"/>
    <col min="12801" max="12802" width="12.625" style="16" customWidth="1"/>
    <col min="12803" max="12803" width="11.625" style="16" customWidth="1"/>
    <col min="12804" max="12804" width="5.625" style="16" customWidth="1"/>
    <col min="12805" max="12806" width="12.625" style="16" customWidth="1"/>
    <col min="12807" max="12807" width="15.625" style="16" customWidth="1"/>
    <col min="12808" max="12808" width="14.125" style="16" customWidth="1"/>
    <col min="12809" max="13051" width="9" style="16"/>
    <col min="13052" max="13052" width="3.625" style="16" customWidth="1"/>
    <col min="13053" max="13053" width="21.625" style="16" customWidth="1"/>
    <col min="13054" max="13054" width="24.625" style="16" customWidth="1"/>
    <col min="13055" max="13055" width="11.625" style="16" customWidth="1"/>
    <col min="13056" max="13056" width="5.625" style="16" customWidth="1"/>
    <col min="13057" max="13058" width="12.625" style="16" customWidth="1"/>
    <col min="13059" max="13059" width="11.625" style="16" customWidth="1"/>
    <col min="13060" max="13060" width="5.625" style="16" customWidth="1"/>
    <col min="13061" max="13062" width="12.625" style="16" customWidth="1"/>
    <col min="13063" max="13063" width="15.625" style="16" customWidth="1"/>
    <col min="13064" max="13064" width="14.125" style="16" customWidth="1"/>
    <col min="13065" max="13307" width="9" style="16"/>
    <col min="13308" max="13308" width="3.625" style="16" customWidth="1"/>
    <col min="13309" max="13309" width="21.625" style="16" customWidth="1"/>
    <col min="13310" max="13310" width="24.625" style="16" customWidth="1"/>
    <col min="13311" max="13311" width="11.625" style="16" customWidth="1"/>
    <col min="13312" max="13312" width="5.625" style="16" customWidth="1"/>
    <col min="13313" max="13314" width="12.625" style="16" customWidth="1"/>
    <col min="13315" max="13315" width="11.625" style="16" customWidth="1"/>
    <col min="13316" max="13316" width="5.625" style="16" customWidth="1"/>
    <col min="13317" max="13318" width="12.625" style="16" customWidth="1"/>
    <col min="13319" max="13319" width="15.625" style="16" customWidth="1"/>
    <col min="13320" max="13320" width="14.125" style="16" customWidth="1"/>
    <col min="13321" max="13563" width="9" style="16"/>
    <col min="13564" max="13564" width="3.625" style="16" customWidth="1"/>
    <col min="13565" max="13565" width="21.625" style="16" customWidth="1"/>
    <col min="13566" max="13566" width="24.625" style="16" customWidth="1"/>
    <col min="13567" max="13567" width="11.625" style="16" customWidth="1"/>
    <col min="13568" max="13568" width="5.625" style="16" customWidth="1"/>
    <col min="13569" max="13570" width="12.625" style="16" customWidth="1"/>
    <col min="13571" max="13571" width="11.625" style="16" customWidth="1"/>
    <col min="13572" max="13572" width="5.625" style="16" customWidth="1"/>
    <col min="13573" max="13574" width="12.625" style="16" customWidth="1"/>
    <col min="13575" max="13575" width="15.625" style="16" customWidth="1"/>
    <col min="13576" max="13576" width="14.125" style="16" customWidth="1"/>
    <col min="13577" max="13819" width="9" style="16"/>
    <col min="13820" max="13820" width="3.625" style="16" customWidth="1"/>
    <col min="13821" max="13821" width="21.625" style="16" customWidth="1"/>
    <col min="13822" max="13822" width="24.625" style="16" customWidth="1"/>
    <col min="13823" max="13823" width="11.625" style="16" customWidth="1"/>
    <col min="13824" max="13824" width="5.625" style="16" customWidth="1"/>
    <col min="13825" max="13826" width="12.625" style="16" customWidth="1"/>
    <col min="13827" max="13827" width="11.625" style="16" customWidth="1"/>
    <col min="13828" max="13828" width="5.625" style="16" customWidth="1"/>
    <col min="13829" max="13830" width="12.625" style="16" customWidth="1"/>
    <col min="13831" max="13831" width="15.625" style="16" customWidth="1"/>
    <col min="13832" max="13832" width="14.125" style="16" customWidth="1"/>
    <col min="13833" max="14075" width="9" style="16"/>
    <col min="14076" max="14076" width="3.625" style="16" customWidth="1"/>
    <col min="14077" max="14077" width="21.625" style="16" customWidth="1"/>
    <col min="14078" max="14078" width="24.625" style="16" customWidth="1"/>
    <col min="14079" max="14079" width="11.625" style="16" customWidth="1"/>
    <col min="14080" max="14080" width="5.625" style="16" customWidth="1"/>
    <col min="14081" max="14082" width="12.625" style="16" customWidth="1"/>
    <col min="14083" max="14083" width="11.625" style="16" customWidth="1"/>
    <col min="14084" max="14084" width="5.625" style="16" customWidth="1"/>
    <col min="14085" max="14086" width="12.625" style="16" customWidth="1"/>
    <col min="14087" max="14087" width="15.625" style="16" customWidth="1"/>
    <col min="14088" max="14088" width="14.125" style="16" customWidth="1"/>
    <col min="14089" max="14331" width="9" style="16"/>
    <col min="14332" max="14332" width="3.625" style="16" customWidth="1"/>
    <col min="14333" max="14333" width="21.625" style="16" customWidth="1"/>
    <col min="14334" max="14334" width="24.625" style="16" customWidth="1"/>
    <col min="14335" max="14335" width="11.625" style="16" customWidth="1"/>
    <col min="14336" max="14336" width="5.625" style="16" customWidth="1"/>
    <col min="14337" max="14338" width="12.625" style="16" customWidth="1"/>
    <col min="14339" max="14339" width="11.625" style="16" customWidth="1"/>
    <col min="14340" max="14340" width="5.625" style="16" customWidth="1"/>
    <col min="14341" max="14342" width="12.625" style="16" customWidth="1"/>
    <col min="14343" max="14343" width="15.625" style="16" customWidth="1"/>
    <col min="14344" max="14344" width="14.125" style="16" customWidth="1"/>
    <col min="14345" max="14587" width="9" style="16"/>
    <col min="14588" max="14588" width="3.625" style="16" customWidth="1"/>
    <col min="14589" max="14589" width="21.625" style="16" customWidth="1"/>
    <col min="14590" max="14590" width="24.625" style="16" customWidth="1"/>
    <col min="14591" max="14591" width="11.625" style="16" customWidth="1"/>
    <col min="14592" max="14592" width="5.625" style="16" customWidth="1"/>
    <col min="14593" max="14594" width="12.625" style="16" customWidth="1"/>
    <col min="14595" max="14595" width="11.625" style="16" customWidth="1"/>
    <col min="14596" max="14596" width="5.625" style="16" customWidth="1"/>
    <col min="14597" max="14598" width="12.625" style="16" customWidth="1"/>
    <col min="14599" max="14599" width="15.625" style="16" customWidth="1"/>
    <col min="14600" max="14600" width="14.125" style="16" customWidth="1"/>
    <col min="14601" max="14843" width="9" style="16"/>
    <col min="14844" max="14844" width="3.625" style="16" customWidth="1"/>
    <col min="14845" max="14845" width="21.625" style="16" customWidth="1"/>
    <col min="14846" max="14846" width="24.625" style="16" customWidth="1"/>
    <col min="14847" max="14847" width="11.625" style="16" customWidth="1"/>
    <col min="14848" max="14848" width="5.625" style="16" customWidth="1"/>
    <col min="14849" max="14850" width="12.625" style="16" customWidth="1"/>
    <col min="14851" max="14851" width="11.625" style="16" customWidth="1"/>
    <col min="14852" max="14852" width="5.625" style="16" customWidth="1"/>
    <col min="14853" max="14854" width="12.625" style="16" customWidth="1"/>
    <col min="14855" max="14855" width="15.625" style="16" customWidth="1"/>
    <col min="14856" max="14856" width="14.125" style="16" customWidth="1"/>
    <col min="14857" max="15099" width="9" style="16"/>
    <col min="15100" max="15100" width="3.625" style="16" customWidth="1"/>
    <col min="15101" max="15101" width="21.625" style="16" customWidth="1"/>
    <col min="15102" max="15102" width="24.625" style="16" customWidth="1"/>
    <col min="15103" max="15103" width="11.625" style="16" customWidth="1"/>
    <col min="15104" max="15104" width="5.625" style="16" customWidth="1"/>
    <col min="15105" max="15106" width="12.625" style="16" customWidth="1"/>
    <col min="15107" max="15107" width="11.625" style="16" customWidth="1"/>
    <col min="15108" max="15108" width="5.625" style="16" customWidth="1"/>
    <col min="15109" max="15110" width="12.625" style="16" customWidth="1"/>
    <col min="15111" max="15111" width="15.625" style="16" customWidth="1"/>
    <col min="15112" max="15112" width="14.125" style="16" customWidth="1"/>
    <col min="15113" max="15355" width="9" style="16"/>
    <col min="15356" max="15356" width="3.625" style="16" customWidth="1"/>
    <col min="15357" max="15357" width="21.625" style="16" customWidth="1"/>
    <col min="15358" max="15358" width="24.625" style="16" customWidth="1"/>
    <col min="15359" max="15359" width="11.625" style="16" customWidth="1"/>
    <col min="15360" max="15360" width="5.625" style="16" customWidth="1"/>
    <col min="15361" max="15362" width="12.625" style="16" customWidth="1"/>
    <col min="15363" max="15363" width="11.625" style="16" customWidth="1"/>
    <col min="15364" max="15364" width="5.625" style="16" customWidth="1"/>
    <col min="15365" max="15366" width="12.625" style="16" customWidth="1"/>
    <col min="15367" max="15367" width="15.625" style="16" customWidth="1"/>
    <col min="15368" max="15368" width="14.125" style="16" customWidth="1"/>
    <col min="15369" max="15611" width="9" style="16"/>
    <col min="15612" max="15612" width="3.625" style="16" customWidth="1"/>
    <col min="15613" max="15613" width="21.625" style="16" customWidth="1"/>
    <col min="15614" max="15614" width="24.625" style="16" customWidth="1"/>
    <col min="15615" max="15615" width="11.625" style="16" customWidth="1"/>
    <col min="15616" max="15616" width="5.625" style="16" customWidth="1"/>
    <col min="15617" max="15618" width="12.625" style="16" customWidth="1"/>
    <col min="15619" max="15619" width="11.625" style="16" customWidth="1"/>
    <col min="15620" max="15620" width="5.625" style="16" customWidth="1"/>
    <col min="15621" max="15622" width="12.625" style="16" customWidth="1"/>
    <col min="15623" max="15623" width="15.625" style="16" customWidth="1"/>
    <col min="15624" max="15624" width="14.125" style="16" customWidth="1"/>
    <col min="15625" max="15867" width="9" style="16"/>
    <col min="15868" max="15868" width="3.625" style="16" customWidth="1"/>
    <col min="15869" max="15869" width="21.625" style="16" customWidth="1"/>
    <col min="15870" max="15870" width="24.625" style="16" customWidth="1"/>
    <col min="15871" max="15871" width="11.625" style="16" customWidth="1"/>
    <col min="15872" max="15872" width="5.625" style="16" customWidth="1"/>
    <col min="15873" max="15874" width="12.625" style="16" customWidth="1"/>
    <col min="15875" max="15875" width="11.625" style="16" customWidth="1"/>
    <col min="15876" max="15876" width="5.625" style="16" customWidth="1"/>
    <col min="15877" max="15878" width="12.625" style="16" customWidth="1"/>
    <col min="15879" max="15879" width="15.625" style="16" customWidth="1"/>
    <col min="15880" max="15880" width="14.125" style="16" customWidth="1"/>
    <col min="15881" max="16123" width="9" style="16"/>
    <col min="16124" max="16124" width="3.625" style="16" customWidth="1"/>
    <col min="16125" max="16125" width="21.625" style="16" customWidth="1"/>
    <col min="16126" max="16126" width="24.625" style="16" customWidth="1"/>
    <col min="16127" max="16127" width="11.625" style="16" customWidth="1"/>
    <col min="16128" max="16128" width="5.625" style="16" customWidth="1"/>
    <col min="16129" max="16130" width="12.625" style="16" customWidth="1"/>
    <col min="16131" max="16131" width="11.625" style="16" customWidth="1"/>
    <col min="16132" max="16132" width="5.625" style="16" customWidth="1"/>
    <col min="16133" max="16134" width="12.625" style="16" customWidth="1"/>
    <col min="16135" max="16135" width="15.625" style="16" customWidth="1"/>
    <col min="16136" max="16136" width="14.125" style="16" customWidth="1"/>
    <col min="16137" max="16384" width="9" style="16"/>
  </cols>
  <sheetData>
    <row r="1" spans="1:12" ht="18.75" x14ac:dyDescent="0.2">
      <c r="A1" s="123" t="s">
        <v>66</v>
      </c>
      <c r="B1" s="123"/>
      <c r="C1" s="123"/>
      <c r="D1" s="123"/>
      <c r="E1" s="123"/>
      <c r="F1" s="123"/>
      <c r="G1" s="123"/>
      <c r="H1" s="123"/>
      <c r="I1" s="123"/>
      <c r="J1" s="123"/>
      <c r="K1" s="50"/>
      <c r="L1" s="50"/>
    </row>
    <row r="2" spans="1:12" ht="26.25" customHeight="1" x14ac:dyDescent="0.15">
      <c r="A2" s="124" t="str">
        <f>【記入例】契約!A2</f>
        <v>寺田拡幅小樋尻地区改良他工事</v>
      </c>
      <c r="B2" s="124"/>
      <c r="C2" s="124"/>
      <c r="D2" s="124"/>
      <c r="E2" s="124"/>
      <c r="F2" s="125"/>
      <c r="G2" s="125"/>
      <c r="H2" s="60" t="str">
        <f>【記入例】契約!K2</f>
        <v>注文番号</v>
      </c>
      <c r="I2" s="126" t="str">
        <f>【記入例】契約!L2</f>
        <v>○○○-21-1-変02</v>
      </c>
      <c r="J2" s="126"/>
    </row>
    <row r="3" spans="1:12" ht="21.95" customHeight="1" x14ac:dyDescent="0.15">
      <c r="A3" s="58"/>
      <c r="B3" s="45"/>
      <c r="C3" s="45"/>
      <c r="D3" s="59"/>
      <c r="E3" s="45"/>
      <c r="F3" s="60" t="s">
        <v>70</v>
      </c>
      <c r="G3" s="61"/>
      <c r="H3" s="127" t="str">
        <f>【記入例】表紙!U5</f>
        <v>○○○○株式会社</v>
      </c>
      <c r="I3" s="127"/>
      <c r="J3" s="127"/>
    </row>
    <row r="4" spans="1:12" ht="15" customHeight="1" x14ac:dyDescent="0.15">
      <c r="A4" s="128" t="s">
        <v>45</v>
      </c>
      <c r="B4" s="130" t="s">
        <v>44</v>
      </c>
      <c r="C4" s="132" t="s">
        <v>46</v>
      </c>
      <c r="D4" s="132"/>
      <c r="E4" s="132"/>
      <c r="F4" s="133"/>
      <c r="G4" s="132" t="s">
        <v>47</v>
      </c>
      <c r="H4" s="133"/>
      <c r="I4" s="134" t="s">
        <v>48</v>
      </c>
      <c r="J4" s="133"/>
    </row>
    <row r="5" spans="1:12" ht="15" customHeight="1" x14ac:dyDescent="0.15">
      <c r="A5" s="129"/>
      <c r="B5" s="131"/>
      <c r="C5" s="46" t="s">
        <v>41</v>
      </c>
      <c r="D5" s="46" t="s">
        <v>0</v>
      </c>
      <c r="E5" s="46" t="s">
        <v>52</v>
      </c>
      <c r="F5" s="47" t="s">
        <v>51</v>
      </c>
      <c r="G5" s="46" t="s">
        <v>41</v>
      </c>
      <c r="H5" s="47" t="s">
        <v>51</v>
      </c>
      <c r="I5" s="48" t="s">
        <v>41</v>
      </c>
      <c r="J5" s="47" t="s">
        <v>51</v>
      </c>
    </row>
    <row r="6" spans="1:12" ht="15" customHeight="1" x14ac:dyDescent="0.15">
      <c r="A6" s="23"/>
      <c r="B6" s="24"/>
      <c r="C6" s="145"/>
      <c r="D6" s="141"/>
      <c r="E6" s="143"/>
      <c r="F6" s="137"/>
      <c r="G6" s="145"/>
      <c r="H6" s="137"/>
      <c r="I6" s="135"/>
      <c r="J6" s="137"/>
    </row>
    <row r="7" spans="1:12" ht="15" customHeight="1" x14ac:dyDescent="0.15">
      <c r="A7" s="26" t="s">
        <v>39</v>
      </c>
      <c r="B7" s="27"/>
      <c r="C7" s="146"/>
      <c r="D7" s="142"/>
      <c r="E7" s="144"/>
      <c r="F7" s="138"/>
      <c r="G7" s="146"/>
      <c r="H7" s="138"/>
      <c r="I7" s="136"/>
      <c r="J7" s="138"/>
    </row>
    <row r="8" spans="1:12" ht="15" customHeight="1" x14ac:dyDescent="0.15">
      <c r="A8" s="29"/>
      <c r="B8" s="30"/>
      <c r="C8" s="139">
        <v>55.2</v>
      </c>
      <c r="D8" s="141" t="s">
        <v>38</v>
      </c>
      <c r="E8" s="143">
        <v>1000</v>
      </c>
      <c r="F8" s="137">
        <f>INT(C8*E8)</f>
        <v>55200</v>
      </c>
      <c r="G8" s="145">
        <v>55.2</v>
      </c>
      <c r="H8" s="137">
        <f>G8*E8</f>
        <v>55200</v>
      </c>
      <c r="I8" s="145">
        <f>G8-C8</f>
        <v>0</v>
      </c>
      <c r="J8" s="137">
        <f>I8*E8</f>
        <v>0</v>
      </c>
    </row>
    <row r="9" spans="1:12" ht="15" customHeight="1" x14ac:dyDescent="0.15">
      <c r="A9" s="26" t="s">
        <v>37</v>
      </c>
      <c r="B9" s="27" t="s">
        <v>36</v>
      </c>
      <c r="C9" s="140"/>
      <c r="D9" s="142"/>
      <c r="E9" s="144"/>
      <c r="F9" s="138"/>
      <c r="G9" s="146"/>
      <c r="H9" s="138"/>
      <c r="I9" s="146"/>
      <c r="J9" s="138"/>
    </row>
    <row r="10" spans="1:12" ht="15" customHeight="1" x14ac:dyDescent="0.15">
      <c r="A10" s="29"/>
      <c r="B10" s="32"/>
      <c r="C10" s="139">
        <v>1</v>
      </c>
      <c r="D10" s="141" t="s">
        <v>21</v>
      </c>
      <c r="E10" s="143">
        <v>300000</v>
      </c>
      <c r="F10" s="137">
        <f t="shared" ref="F10" si="0">INT(C10*E10)</f>
        <v>300000</v>
      </c>
      <c r="G10" s="145">
        <v>1</v>
      </c>
      <c r="H10" s="137">
        <f t="shared" ref="H10" si="1">G10*E10</f>
        <v>300000</v>
      </c>
      <c r="I10" s="145">
        <f t="shared" ref="I10" si="2">G10-C10</f>
        <v>0</v>
      </c>
      <c r="J10" s="137">
        <f t="shared" ref="J10" si="3">I10*E10</f>
        <v>0</v>
      </c>
    </row>
    <row r="11" spans="1:12" ht="15" customHeight="1" x14ac:dyDescent="0.15">
      <c r="A11" s="26" t="s">
        <v>33</v>
      </c>
      <c r="B11" s="27"/>
      <c r="C11" s="140"/>
      <c r="D11" s="142"/>
      <c r="E11" s="144"/>
      <c r="F11" s="138"/>
      <c r="G11" s="146"/>
      <c r="H11" s="138"/>
      <c r="I11" s="146"/>
      <c r="J11" s="138"/>
    </row>
    <row r="12" spans="1:12" ht="15" customHeight="1" x14ac:dyDescent="0.15">
      <c r="A12" s="29"/>
      <c r="B12" s="30"/>
      <c r="C12" s="139">
        <v>1</v>
      </c>
      <c r="D12" s="141" t="s">
        <v>21</v>
      </c>
      <c r="E12" s="143">
        <v>48000</v>
      </c>
      <c r="F12" s="137">
        <f t="shared" ref="F12" si="4">INT(C12*E12)</f>
        <v>48000</v>
      </c>
      <c r="G12" s="145">
        <v>1</v>
      </c>
      <c r="H12" s="137">
        <f t="shared" ref="H12" si="5">G12*E12</f>
        <v>48000</v>
      </c>
      <c r="I12" s="145">
        <f t="shared" ref="I12" si="6">G12-C12</f>
        <v>0</v>
      </c>
      <c r="J12" s="137">
        <f t="shared" ref="J12" si="7">I12*E12</f>
        <v>0</v>
      </c>
    </row>
    <row r="13" spans="1:12" ht="15" customHeight="1" x14ac:dyDescent="0.15">
      <c r="A13" s="26" t="s">
        <v>32</v>
      </c>
      <c r="B13" s="27"/>
      <c r="C13" s="140"/>
      <c r="D13" s="142"/>
      <c r="E13" s="144"/>
      <c r="F13" s="138"/>
      <c r="G13" s="146"/>
      <c r="H13" s="138"/>
      <c r="I13" s="146"/>
      <c r="J13" s="138"/>
    </row>
    <row r="14" spans="1:12" ht="15" customHeight="1" x14ac:dyDescent="0.15">
      <c r="A14" s="33"/>
      <c r="B14" s="34"/>
      <c r="C14" s="139">
        <v>4</v>
      </c>
      <c r="D14" s="141" t="s">
        <v>35</v>
      </c>
      <c r="E14" s="143">
        <v>25000</v>
      </c>
      <c r="F14" s="137">
        <f t="shared" ref="F14" si="8">INT(C14*E14)</f>
        <v>100000</v>
      </c>
      <c r="G14" s="145">
        <v>4</v>
      </c>
      <c r="H14" s="137">
        <f t="shared" ref="H14" si="9">G14*E14</f>
        <v>100000</v>
      </c>
      <c r="I14" s="145">
        <f t="shared" ref="I14" si="10">G14-C14</f>
        <v>0</v>
      </c>
      <c r="J14" s="137">
        <f t="shared" ref="J14" si="11">I14*E14</f>
        <v>0</v>
      </c>
    </row>
    <row r="15" spans="1:12" ht="15" customHeight="1" x14ac:dyDescent="0.15">
      <c r="A15" s="36" t="s">
        <v>34</v>
      </c>
      <c r="B15" s="37"/>
      <c r="C15" s="140"/>
      <c r="D15" s="142"/>
      <c r="E15" s="144"/>
      <c r="F15" s="138"/>
      <c r="G15" s="146"/>
      <c r="H15" s="138"/>
      <c r="I15" s="146"/>
      <c r="J15" s="138"/>
    </row>
    <row r="16" spans="1:12" ht="15" customHeight="1" x14ac:dyDescent="0.15">
      <c r="A16" s="29"/>
      <c r="B16" s="30"/>
      <c r="C16" s="145"/>
      <c r="D16" s="141"/>
      <c r="E16" s="143"/>
      <c r="F16" s="137">
        <f t="shared" ref="F16" si="12">INT(C16*E16)</f>
        <v>0</v>
      </c>
      <c r="G16" s="145"/>
      <c r="H16" s="137">
        <f t="shared" ref="H16" si="13">G16*E16</f>
        <v>0</v>
      </c>
      <c r="I16" s="145">
        <f t="shared" ref="I16" si="14">G16-C16</f>
        <v>0</v>
      </c>
      <c r="J16" s="137">
        <f t="shared" ref="J16" si="15">I16*E16</f>
        <v>0</v>
      </c>
    </row>
    <row r="17" spans="1:10" ht="15" customHeight="1" x14ac:dyDescent="0.15">
      <c r="A17" s="26"/>
      <c r="B17" s="27"/>
      <c r="C17" s="146"/>
      <c r="D17" s="142"/>
      <c r="E17" s="144"/>
      <c r="F17" s="138"/>
      <c r="G17" s="146"/>
      <c r="H17" s="138"/>
      <c r="I17" s="146"/>
      <c r="J17" s="138"/>
    </row>
    <row r="18" spans="1:10" ht="15" customHeight="1" x14ac:dyDescent="0.15">
      <c r="A18" s="33"/>
      <c r="B18" s="41"/>
      <c r="C18" s="145"/>
      <c r="D18" s="141"/>
      <c r="E18" s="143"/>
      <c r="F18" s="137">
        <f t="shared" ref="F18" si="16">INT(C18*E18)</f>
        <v>0</v>
      </c>
      <c r="G18" s="145"/>
      <c r="H18" s="137">
        <f t="shared" ref="H18" si="17">G18*E18</f>
        <v>0</v>
      </c>
      <c r="I18" s="145">
        <f t="shared" ref="I18" si="18">G18-C18</f>
        <v>0</v>
      </c>
      <c r="J18" s="137">
        <f t="shared" ref="J18" si="19">I18*E18</f>
        <v>0</v>
      </c>
    </row>
    <row r="19" spans="1:10" ht="15" customHeight="1" x14ac:dyDescent="0.15">
      <c r="A19" s="36"/>
      <c r="B19" s="37"/>
      <c r="C19" s="146"/>
      <c r="D19" s="142"/>
      <c r="E19" s="144"/>
      <c r="F19" s="138"/>
      <c r="G19" s="146"/>
      <c r="H19" s="138"/>
      <c r="I19" s="146"/>
      <c r="J19" s="138"/>
    </row>
    <row r="20" spans="1:10" ht="15" customHeight="1" x14ac:dyDescent="0.15">
      <c r="A20" s="33"/>
      <c r="B20" s="34"/>
      <c r="C20" s="145"/>
      <c r="D20" s="141" t="s">
        <v>20</v>
      </c>
      <c r="E20" s="143">
        <v>35503</v>
      </c>
      <c r="F20" s="137">
        <f>INT(C20*E20)</f>
        <v>0</v>
      </c>
      <c r="G20" s="135">
        <v>1</v>
      </c>
      <c r="H20" s="137">
        <f t="shared" ref="H20" si="20">G20*E20</f>
        <v>35503</v>
      </c>
      <c r="I20" s="145">
        <f t="shared" ref="I20" si="21">G20-C20</f>
        <v>1</v>
      </c>
      <c r="J20" s="137">
        <f t="shared" ref="J20" si="22">I20*E20</f>
        <v>35503</v>
      </c>
    </row>
    <row r="21" spans="1:10" ht="15" customHeight="1" x14ac:dyDescent="0.15">
      <c r="A21" s="36" t="s">
        <v>31</v>
      </c>
      <c r="B21" s="37" t="s">
        <v>30</v>
      </c>
      <c r="C21" s="146"/>
      <c r="D21" s="142"/>
      <c r="E21" s="144"/>
      <c r="F21" s="138"/>
      <c r="G21" s="136"/>
      <c r="H21" s="138"/>
      <c r="I21" s="146"/>
      <c r="J21" s="138"/>
    </row>
    <row r="22" spans="1:10" ht="15" customHeight="1" x14ac:dyDescent="0.15">
      <c r="A22" s="33"/>
      <c r="B22" s="34"/>
      <c r="C22" s="145"/>
      <c r="D22" s="141"/>
      <c r="E22" s="143"/>
      <c r="F22" s="137">
        <f>INT(C22*E22)</f>
        <v>0</v>
      </c>
      <c r="G22" s="135"/>
      <c r="H22" s="137">
        <f t="shared" ref="H22" si="23">G22*E22</f>
        <v>0</v>
      </c>
      <c r="I22" s="145">
        <f t="shared" ref="I22" si="24">G22-C22</f>
        <v>0</v>
      </c>
      <c r="J22" s="137">
        <f t="shared" ref="J22" si="25">I22*E22</f>
        <v>0</v>
      </c>
    </row>
    <row r="23" spans="1:10" ht="15" customHeight="1" x14ac:dyDescent="0.15">
      <c r="A23" s="36" t="s">
        <v>29</v>
      </c>
      <c r="B23" s="37"/>
      <c r="C23" s="146"/>
      <c r="D23" s="142"/>
      <c r="E23" s="144"/>
      <c r="F23" s="138"/>
      <c r="G23" s="136"/>
      <c r="H23" s="138"/>
      <c r="I23" s="146"/>
      <c r="J23" s="138"/>
    </row>
    <row r="24" spans="1:10" ht="15" customHeight="1" x14ac:dyDescent="0.15">
      <c r="A24" s="33"/>
      <c r="B24" s="34"/>
      <c r="C24" s="145"/>
      <c r="D24" s="141" t="s">
        <v>25</v>
      </c>
      <c r="E24" s="143">
        <v>250</v>
      </c>
      <c r="F24" s="137">
        <f>INT(C24*E24)</f>
        <v>0</v>
      </c>
      <c r="G24" s="135">
        <v>158.30000000000001</v>
      </c>
      <c r="H24" s="137">
        <f>G24*E24</f>
        <v>39575</v>
      </c>
      <c r="I24" s="145">
        <f t="shared" ref="I24" si="26">G24-C24</f>
        <v>158.30000000000001</v>
      </c>
      <c r="J24" s="137">
        <f t="shared" ref="J24" si="27">I24*E24</f>
        <v>39575</v>
      </c>
    </row>
    <row r="25" spans="1:10" ht="15" customHeight="1" x14ac:dyDescent="0.15">
      <c r="A25" s="36" t="s">
        <v>27</v>
      </c>
      <c r="B25" s="37" t="s">
        <v>28</v>
      </c>
      <c r="C25" s="146"/>
      <c r="D25" s="142"/>
      <c r="E25" s="144"/>
      <c r="F25" s="138"/>
      <c r="G25" s="136"/>
      <c r="H25" s="138"/>
      <c r="I25" s="146"/>
      <c r="J25" s="138"/>
    </row>
    <row r="26" spans="1:10" ht="15" customHeight="1" x14ac:dyDescent="0.15">
      <c r="A26" s="33"/>
      <c r="B26" s="34"/>
      <c r="C26" s="145"/>
      <c r="D26" s="141" t="s">
        <v>25</v>
      </c>
      <c r="E26" s="143">
        <v>250</v>
      </c>
      <c r="F26" s="137">
        <f>INT(C26*E26)</f>
        <v>0</v>
      </c>
      <c r="G26" s="135">
        <v>114.7</v>
      </c>
      <c r="H26" s="137">
        <f t="shared" ref="H26" si="28">G26*E26</f>
        <v>28675</v>
      </c>
      <c r="I26" s="145">
        <f t="shared" ref="I26" si="29">G26-C26</f>
        <v>114.7</v>
      </c>
      <c r="J26" s="137">
        <f t="shared" ref="J26" si="30">I26*E26</f>
        <v>28675</v>
      </c>
    </row>
    <row r="27" spans="1:10" ht="15" customHeight="1" x14ac:dyDescent="0.15">
      <c r="A27" s="36" t="s">
        <v>27</v>
      </c>
      <c r="B27" s="37" t="s">
        <v>26</v>
      </c>
      <c r="C27" s="146"/>
      <c r="D27" s="142"/>
      <c r="E27" s="144"/>
      <c r="F27" s="138"/>
      <c r="G27" s="136"/>
      <c r="H27" s="138"/>
      <c r="I27" s="146"/>
      <c r="J27" s="138"/>
    </row>
    <row r="28" spans="1:10" ht="15" customHeight="1" x14ac:dyDescent="0.15">
      <c r="A28" s="33"/>
      <c r="B28" s="34"/>
      <c r="C28" s="145"/>
      <c r="D28" s="141" t="s">
        <v>25</v>
      </c>
      <c r="E28" s="143">
        <v>50</v>
      </c>
      <c r="F28" s="137">
        <f>INT(C28*E28)</f>
        <v>0</v>
      </c>
      <c r="G28" s="135">
        <v>273</v>
      </c>
      <c r="H28" s="137">
        <f t="shared" ref="H28" si="31">G28*E28</f>
        <v>13650</v>
      </c>
      <c r="I28" s="145">
        <f t="shared" ref="I28" si="32">G28-C28</f>
        <v>273</v>
      </c>
      <c r="J28" s="137">
        <f t="shared" ref="J28" si="33">I28*E28</f>
        <v>13650</v>
      </c>
    </row>
    <row r="29" spans="1:10" ht="15" customHeight="1" x14ac:dyDescent="0.15">
      <c r="A29" s="36" t="s">
        <v>24</v>
      </c>
      <c r="B29" s="37" t="s">
        <v>23</v>
      </c>
      <c r="C29" s="146"/>
      <c r="D29" s="142"/>
      <c r="E29" s="144"/>
      <c r="F29" s="138"/>
      <c r="G29" s="136"/>
      <c r="H29" s="138"/>
      <c r="I29" s="146"/>
      <c r="J29" s="138"/>
    </row>
    <row r="30" spans="1:10" ht="15" customHeight="1" x14ac:dyDescent="0.15">
      <c r="A30" s="33"/>
      <c r="B30" s="34"/>
      <c r="C30" s="145"/>
      <c r="D30" s="141" t="s">
        <v>20</v>
      </c>
      <c r="E30" s="143">
        <v>6000</v>
      </c>
      <c r="F30" s="137">
        <f>INT(C30*E30)</f>
        <v>0</v>
      </c>
      <c r="G30" s="135">
        <v>1</v>
      </c>
      <c r="H30" s="137">
        <f t="shared" ref="H30" si="34">G30*E30</f>
        <v>6000</v>
      </c>
      <c r="I30" s="145">
        <f t="shared" ref="I30" si="35">G30-C30</f>
        <v>1</v>
      </c>
      <c r="J30" s="137">
        <f t="shared" ref="J30" si="36">I30*E30</f>
        <v>6000</v>
      </c>
    </row>
    <row r="31" spans="1:10" ht="15" customHeight="1" x14ac:dyDescent="0.15">
      <c r="A31" s="36" t="s">
        <v>22</v>
      </c>
      <c r="B31" s="37"/>
      <c r="C31" s="146"/>
      <c r="D31" s="142"/>
      <c r="E31" s="144"/>
      <c r="F31" s="138"/>
      <c r="G31" s="136"/>
      <c r="H31" s="138"/>
      <c r="I31" s="146"/>
      <c r="J31" s="138"/>
    </row>
    <row r="32" spans="1:10" ht="15" customHeight="1" x14ac:dyDescent="0.15">
      <c r="A32" s="33"/>
      <c r="B32" s="34"/>
      <c r="C32" s="145"/>
      <c r="D32" s="141"/>
      <c r="E32" s="143"/>
      <c r="F32" s="137">
        <f>INT(C32*E32)</f>
        <v>0</v>
      </c>
      <c r="G32" s="135"/>
      <c r="H32" s="137">
        <f t="shared" ref="H32" si="37">G32*E32</f>
        <v>0</v>
      </c>
      <c r="I32" s="145">
        <f t="shared" ref="I32" si="38">G32-C32</f>
        <v>0</v>
      </c>
      <c r="J32" s="137">
        <f t="shared" ref="J32:J34" si="39">I32*E32</f>
        <v>0</v>
      </c>
    </row>
    <row r="33" spans="1:10" ht="15" customHeight="1" x14ac:dyDescent="0.15">
      <c r="A33" s="36"/>
      <c r="B33" s="37"/>
      <c r="C33" s="146"/>
      <c r="D33" s="142"/>
      <c r="E33" s="144"/>
      <c r="F33" s="138"/>
      <c r="G33" s="136"/>
      <c r="H33" s="138"/>
      <c r="I33" s="146"/>
      <c r="J33" s="138"/>
    </row>
    <row r="34" spans="1:10" ht="15" customHeight="1" x14ac:dyDescent="0.15">
      <c r="A34" s="33" t="s">
        <v>18</v>
      </c>
      <c r="B34" s="34"/>
      <c r="C34" s="145">
        <v>1</v>
      </c>
      <c r="D34" s="141" t="s">
        <v>20</v>
      </c>
      <c r="E34" s="143"/>
      <c r="F34" s="137">
        <v>-3200</v>
      </c>
      <c r="G34" s="135">
        <v>1</v>
      </c>
      <c r="H34" s="137">
        <v>-3200</v>
      </c>
      <c r="I34" s="135">
        <v>1</v>
      </c>
      <c r="J34" s="137">
        <f t="shared" si="39"/>
        <v>0</v>
      </c>
    </row>
    <row r="35" spans="1:10" ht="15" customHeight="1" x14ac:dyDescent="0.15">
      <c r="A35" s="36" t="s">
        <v>19</v>
      </c>
      <c r="B35" s="37"/>
      <c r="C35" s="146"/>
      <c r="D35" s="142"/>
      <c r="E35" s="144"/>
      <c r="F35" s="138"/>
      <c r="G35" s="136"/>
      <c r="H35" s="138"/>
      <c r="I35" s="136"/>
      <c r="J35" s="138"/>
    </row>
    <row r="36" spans="1:10" ht="15" customHeight="1" x14ac:dyDescent="0.15">
      <c r="A36" s="33" t="s">
        <v>18</v>
      </c>
      <c r="B36" s="34"/>
      <c r="C36" s="145"/>
      <c r="D36" s="141"/>
      <c r="E36" s="143"/>
      <c r="F36" s="137">
        <f>SUM(F6:F35)</f>
        <v>500000</v>
      </c>
      <c r="G36" s="145"/>
      <c r="H36" s="137">
        <f>SUM(H6:H35)</f>
        <v>623403</v>
      </c>
      <c r="I36" s="135"/>
      <c r="J36" s="137">
        <f>SUM(J6:J35)</f>
        <v>123403</v>
      </c>
    </row>
    <row r="37" spans="1:10" ht="15" customHeight="1" x14ac:dyDescent="0.15">
      <c r="A37" s="36" t="s">
        <v>17</v>
      </c>
      <c r="B37" s="37"/>
      <c r="C37" s="146"/>
      <c r="D37" s="142"/>
      <c r="E37" s="144"/>
      <c r="F37" s="138"/>
      <c r="G37" s="146"/>
      <c r="H37" s="138"/>
      <c r="I37" s="136"/>
      <c r="J37" s="138"/>
    </row>
    <row r="38" spans="1:10" ht="15" customHeight="1" x14ac:dyDescent="0.15">
      <c r="A38" s="33"/>
      <c r="B38" s="34"/>
      <c r="C38" s="143"/>
      <c r="D38" s="141"/>
      <c r="E38" s="143"/>
      <c r="F38" s="137"/>
      <c r="G38" s="143"/>
      <c r="H38" s="137"/>
      <c r="I38" s="143"/>
      <c r="J38" s="137"/>
    </row>
    <row r="39" spans="1:10" ht="15" customHeight="1" x14ac:dyDescent="0.15">
      <c r="A39" s="36"/>
      <c r="B39" s="37"/>
      <c r="C39" s="144"/>
      <c r="D39" s="142"/>
      <c r="E39" s="144"/>
      <c r="F39" s="138"/>
      <c r="G39" s="144"/>
      <c r="H39" s="138"/>
      <c r="I39" s="144"/>
      <c r="J39" s="138"/>
    </row>
    <row r="40" spans="1:10" ht="15" customHeight="1" x14ac:dyDescent="0.15">
      <c r="A40" s="33"/>
      <c r="B40" s="34"/>
      <c r="C40" s="143"/>
      <c r="D40" s="141"/>
      <c r="E40" s="143"/>
      <c r="F40" s="137"/>
      <c r="G40" s="143"/>
      <c r="H40" s="137"/>
      <c r="I40" s="143"/>
      <c r="J40" s="137"/>
    </row>
    <row r="41" spans="1:10" ht="15" customHeight="1" x14ac:dyDescent="0.15">
      <c r="A41" s="36"/>
      <c r="B41" s="37"/>
      <c r="C41" s="144"/>
      <c r="D41" s="142"/>
      <c r="E41" s="144"/>
      <c r="F41" s="138"/>
      <c r="G41" s="144"/>
      <c r="H41" s="138"/>
      <c r="I41" s="144"/>
      <c r="J41" s="138"/>
    </row>
    <row r="42" spans="1:10" ht="15" customHeight="1" x14ac:dyDescent="0.15">
      <c r="A42" s="33"/>
      <c r="B42" s="34"/>
      <c r="C42" s="143"/>
      <c r="D42" s="141"/>
      <c r="E42" s="143"/>
      <c r="F42" s="137"/>
      <c r="G42" s="143"/>
      <c r="H42" s="137"/>
      <c r="I42" s="143"/>
      <c r="J42" s="137"/>
    </row>
    <row r="43" spans="1:10" ht="15" customHeight="1" x14ac:dyDescent="0.15">
      <c r="A43" s="36"/>
      <c r="B43" s="37"/>
      <c r="C43" s="144"/>
      <c r="D43" s="142"/>
      <c r="E43" s="144"/>
      <c r="F43" s="138"/>
      <c r="G43" s="144"/>
      <c r="H43" s="138"/>
      <c r="I43" s="144"/>
      <c r="J43" s="138"/>
    </row>
    <row r="44" spans="1:10" ht="15" customHeight="1" x14ac:dyDescent="0.15">
      <c r="A44" s="165" t="s">
        <v>72</v>
      </c>
      <c r="B44" s="166"/>
      <c r="C44" s="166"/>
      <c r="D44" s="166"/>
      <c r="E44" s="166"/>
      <c r="F44" s="166"/>
      <c r="G44" s="166"/>
      <c r="H44" s="166"/>
      <c r="I44" s="166"/>
      <c r="J44" s="167"/>
    </row>
    <row r="45" spans="1:10" ht="15" customHeight="1" x14ac:dyDescent="0.15">
      <c r="A45" s="168"/>
      <c r="B45" s="169"/>
      <c r="C45" s="169"/>
      <c r="D45" s="169"/>
      <c r="E45" s="169"/>
      <c r="F45" s="169"/>
      <c r="G45" s="169"/>
      <c r="H45" s="169"/>
      <c r="I45" s="169"/>
      <c r="J45" s="170"/>
    </row>
    <row r="46" spans="1:10" ht="15" customHeight="1" x14ac:dyDescent="0.15">
      <c r="A46" s="33"/>
      <c r="B46" s="147" t="s">
        <v>59</v>
      </c>
      <c r="C46" s="149" t="s">
        <v>55</v>
      </c>
      <c r="D46" s="150"/>
      <c r="E46" s="150"/>
      <c r="F46" s="151"/>
      <c r="G46" s="155">
        <v>623403</v>
      </c>
      <c r="H46" s="155"/>
      <c r="I46" s="157"/>
      <c r="J46" s="157"/>
    </row>
    <row r="47" spans="1:10" ht="15" customHeight="1" x14ac:dyDescent="0.15">
      <c r="A47" s="36"/>
      <c r="B47" s="148"/>
      <c r="C47" s="152"/>
      <c r="D47" s="153"/>
      <c r="E47" s="153"/>
      <c r="F47" s="154"/>
      <c r="G47" s="156"/>
      <c r="H47" s="156"/>
      <c r="I47" s="158"/>
      <c r="J47" s="158"/>
    </row>
    <row r="48" spans="1:10" ht="15" customHeight="1" x14ac:dyDescent="0.15">
      <c r="A48" s="33"/>
      <c r="B48" s="147" t="s">
        <v>60</v>
      </c>
      <c r="C48" s="149" t="s">
        <v>56</v>
      </c>
      <c r="D48" s="150"/>
      <c r="E48" s="150"/>
      <c r="F48" s="151"/>
      <c r="G48" s="155">
        <v>623403</v>
      </c>
      <c r="H48" s="155"/>
      <c r="I48" s="157"/>
      <c r="J48" s="157"/>
    </row>
    <row r="49" spans="1:10" ht="15" customHeight="1" x14ac:dyDescent="0.15">
      <c r="A49" s="36"/>
      <c r="B49" s="148"/>
      <c r="C49" s="152"/>
      <c r="D49" s="153"/>
      <c r="E49" s="153"/>
      <c r="F49" s="154"/>
      <c r="G49" s="156"/>
      <c r="H49" s="156"/>
      <c r="I49" s="158"/>
      <c r="J49" s="158"/>
    </row>
    <row r="50" spans="1:10" ht="15" customHeight="1" x14ac:dyDescent="0.15">
      <c r="A50" s="33"/>
      <c r="B50" s="147" t="s">
        <v>61</v>
      </c>
      <c r="C50" s="159" t="s">
        <v>65</v>
      </c>
      <c r="D50" s="160"/>
      <c r="E50" s="160"/>
      <c r="F50" s="161"/>
      <c r="G50" s="155">
        <f>ROUND(G48*0.9,0)</f>
        <v>561063</v>
      </c>
      <c r="H50" s="155"/>
      <c r="I50" s="157"/>
      <c r="J50" s="157"/>
    </row>
    <row r="51" spans="1:10" ht="15" customHeight="1" x14ac:dyDescent="0.15">
      <c r="A51" s="36"/>
      <c r="B51" s="148"/>
      <c r="C51" s="162"/>
      <c r="D51" s="163"/>
      <c r="E51" s="163"/>
      <c r="F51" s="164"/>
      <c r="G51" s="156"/>
      <c r="H51" s="156"/>
      <c r="I51" s="158"/>
      <c r="J51" s="158"/>
    </row>
    <row r="52" spans="1:10" ht="15" customHeight="1" x14ac:dyDescent="0.15">
      <c r="A52" s="33"/>
      <c r="B52" s="147" t="s">
        <v>62</v>
      </c>
      <c r="C52" s="149" t="s">
        <v>57</v>
      </c>
      <c r="D52" s="150"/>
      <c r="E52" s="150"/>
      <c r="F52" s="151"/>
      <c r="G52" s="155">
        <v>500000</v>
      </c>
      <c r="H52" s="155"/>
      <c r="I52" s="157"/>
      <c r="J52" s="157"/>
    </row>
    <row r="53" spans="1:10" ht="15" customHeight="1" x14ac:dyDescent="0.15">
      <c r="A53" s="36"/>
      <c r="B53" s="148"/>
      <c r="C53" s="152"/>
      <c r="D53" s="153"/>
      <c r="E53" s="153"/>
      <c r="F53" s="154"/>
      <c r="G53" s="156"/>
      <c r="H53" s="156"/>
      <c r="I53" s="158"/>
      <c r="J53" s="158"/>
    </row>
    <row r="54" spans="1:10" ht="15" customHeight="1" x14ac:dyDescent="0.15">
      <c r="A54" s="33"/>
      <c r="B54" s="147" t="s">
        <v>63</v>
      </c>
      <c r="C54" s="149" t="s">
        <v>58</v>
      </c>
      <c r="D54" s="150"/>
      <c r="E54" s="150"/>
      <c r="F54" s="151"/>
      <c r="G54" s="155">
        <f>G50-G52</f>
        <v>61063</v>
      </c>
      <c r="H54" s="155"/>
      <c r="I54" s="181" t="s">
        <v>69</v>
      </c>
      <c r="J54" s="181"/>
    </row>
    <row r="55" spans="1:10" ht="15" customHeight="1" x14ac:dyDescent="0.15">
      <c r="A55" s="36"/>
      <c r="B55" s="148"/>
      <c r="C55" s="152"/>
      <c r="D55" s="153"/>
      <c r="E55" s="153"/>
      <c r="F55" s="154"/>
      <c r="G55" s="156"/>
      <c r="H55" s="156"/>
      <c r="I55" s="182"/>
      <c r="J55" s="182"/>
    </row>
    <row r="56" spans="1:10" ht="15" customHeight="1" x14ac:dyDescent="0.15">
      <c r="A56" s="33"/>
      <c r="B56" s="147"/>
      <c r="C56" s="171"/>
      <c r="D56" s="172"/>
      <c r="E56" s="172"/>
      <c r="F56" s="173"/>
      <c r="G56" s="177"/>
      <c r="H56" s="177"/>
      <c r="I56" s="179"/>
      <c r="J56" s="179"/>
    </row>
    <row r="57" spans="1:10" ht="15" customHeight="1" x14ac:dyDescent="0.15">
      <c r="A57" s="36"/>
      <c r="B57" s="148"/>
      <c r="C57" s="174"/>
      <c r="D57" s="175"/>
      <c r="E57" s="175"/>
      <c r="F57" s="176"/>
      <c r="G57" s="178"/>
      <c r="H57" s="178"/>
      <c r="I57" s="180"/>
      <c r="J57" s="180"/>
    </row>
    <row r="58" spans="1:10" ht="15" customHeight="1" x14ac:dyDescent="0.15">
      <c r="A58" s="33"/>
      <c r="B58" s="147"/>
      <c r="C58" s="149"/>
      <c r="D58" s="150"/>
      <c r="E58" s="150"/>
      <c r="F58" s="151"/>
      <c r="G58" s="155"/>
      <c r="H58" s="155"/>
      <c r="I58" s="157"/>
      <c r="J58" s="157"/>
    </row>
    <row r="59" spans="1:10" ht="15" customHeight="1" x14ac:dyDescent="0.15">
      <c r="A59" s="36"/>
      <c r="B59" s="148"/>
      <c r="C59" s="152"/>
      <c r="D59" s="153"/>
      <c r="E59" s="153"/>
      <c r="F59" s="154"/>
      <c r="G59" s="156"/>
      <c r="H59" s="156"/>
      <c r="I59" s="158"/>
      <c r="J59" s="158"/>
    </row>
    <row r="60" spans="1:10" ht="15" customHeight="1" x14ac:dyDescent="0.15">
      <c r="A60" s="33"/>
      <c r="B60" s="147"/>
      <c r="C60" s="149"/>
      <c r="D60" s="150"/>
      <c r="E60" s="150"/>
      <c r="F60" s="151"/>
      <c r="G60" s="155"/>
      <c r="H60" s="155"/>
      <c r="I60" s="157"/>
      <c r="J60" s="157"/>
    </row>
    <row r="61" spans="1:10" ht="15" customHeight="1" x14ac:dyDescent="0.15">
      <c r="A61" s="36"/>
      <c r="B61" s="148"/>
      <c r="C61" s="152"/>
      <c r="D61" s="153"/>
      <c r="E61" s="153"/>
      <c r="F61" s="154"/>
      <c r="G61" s="156"/>
      <c r="H61" s="156"/>
      <c r="I61" s="158"/>
      <c r="J61" s="158"/>
    </row>
    <row r="62" spans="1:10" ht="15" customHeight="1" x14ac:dyDescent="0.15">
      <c r="A62" s="33"/>
      <c r="B62" s="147"/>
      <c r="C62" s="149"/>
      <c r="D62" s="150"/>
      <c r="E62" s="150"/>
      <c r="F62" s="151"/>
      <c r="G62" s="155"/>
      <c r="H62" s="155"/>
      <c r="I62" s="157"/>
      <c r="J62" s="157"/>
    </row>
    <row r="63" spans="1:10" ht="15" customHeight="1" x14ac:dyDescent="0.15">
      <c r="A63" s="36"/>
      <c r="B63" s="148"/>
      <c r="C63" s="152"/>
      <c r="D63" s="153"/>
      <c r="E63" s="153"/>
      <c r="F63" s="154"/>
      <c r="G63" s="156"/>
      <c r="H63" s="156"/>
      <c r="I63" s="158"/>
      <c r="J63" s="158"/>
    </row>
    <row r="64" spans="1:10" ht="15" customHeight="1" x14ac:dyDescent="0.15">
      <c r="A64" s="33"/>
      <c r="B64" s="147"/>
      <c r="C64" s="149"/>
      <c r="D64" s="150"/>
      <c r="E64" s="150"/>
      <c r="F64" s="151"/>
      <c r="G64" s="155"/>
      <c r="H64" s="155"/>
      <c r="I64" s="157"/>
      <c r="J64" s="157"/>
    </row>
    <row r="65" spans="1:10" ht="15" customHeight="1" x14ac:dyDescent="0.15">
      <c r="A65" s="36"/>
      <c r="B65" s="148"/>
      <c r="C65" s="152"/>
      <c r="D65" s="153"/>
      <c r="E65" s="153"/>
      <c r="F65" s="154"/>
      <c r="G65" s="156"/>
      <c r="H65" s="156"/>
      <c r="I65" s="158"/>
      <c r="J65" s="158"/>
    </row>
    <row r="66" spans="1:10" ht="15" customHeight="1" x14ac:dyDescent="0.15">
      <c r="A66" s="33"/>
      <c r="B66" s="147"/>
      <c r="C66" s="149"/>
      <c r="D66" s="150"/>
      <c r="E66" s="150"/>
      <c r="F66" s="151"/>
      <c r="G66" s="155"/>
      <c r="H66" s="155"/>
      <c r="I66" s="157"/>
      <c r="J66" s="157"/>
    </row>
    <row r="67" spans="1:10" ht="15" customHeight="1" x14ac:dyDescent="0.15">
      <c r="A67" s="36"/>
      <c r="B67" s="148"/>
      <c r="C67" s="152"/>
      <c r="D67" s="153"/>
      <c r="E67" s="153"/>
      <c r="F67" s="154"/>
      <c r="G67" s="156"/>
      <c r="H67" s="156"/>
      <c r="I67" s="158"/>
      <c r="J67" s="158"/>
    </row>
    <row r="68" spans="1:10" ht="15" customHeight="1" x14ac:dyDescent="0.15">
      <c r="A68" s="33"/>
      <c r="B68" s="147"/>
      <c r="C68" s="149"/>
      <c r="D68" s="150"/>
      <c r="E68" s="150"/>
      <c r="F68" s="151"/>
      <c r="G68" s="155"/>
      <c r="H68" s="155"/>
      <c r="I68" s="157"/>
      <c r="J68" s="157"/>
    </row>
    <row r="69" spans="1:10" ht="15" customHeight="1" x14ac:dyDescent="0.15">
      <c r="A69" s="36"/>
      <c r="B69" s="148"/>
      <c r="C69" s="152"/>
      <c r="D69" s="153"/>
      <c r="E69" s="153"/>
      <c r="F69" s="154"/>
      <c r="G69" s="156"/>
      <c r="H69" s="156"/>
      <c r="I69" s="158"/>
      <c r="J69" s="158"/>
    </row>
    <row r="70" spans="1:10" ht="15" customHeight="1" x14ac:dyDescent="0.15">
      <c r="A70" s="33"/>
      <c r="B70" s="147"/>
      <c r="C70" s="149"/>
      <c r="D70" s="150"/>
      <c r="E70" s="150"/>
      <c r="F70" s="151"/>
      <c r="G70" s="155"/>
      <c r="H70" s="155"/>
      <c r="I70" s="157"/>
      <c r="J70" s="157"/>
    </row>
    <row r="71" spans="1:10" ht="15" customHeight="1" x14ac:dyDescent="0.15">
      <c r="A71" s="36"/>
      <c r="B71" s="148"/>
      <c r="C71" s="152"/>
      <c r="D71" s="153"/>
      <c r="E71" s="153"/>
      <c r="F71" s="154"/>
      <c r="G71" s="156"/>
      <c r="H71" s="156"/>
      <c r="I71" s="158"/>
      <c r="J71" s="158"/>
    </row>
    <row r="72" spans="1:10" ht="15" customHeight="1" x14ac:dyDescent="0.15">
      <c r="A72" s="33"/>
      <c r="B72" s="147"/>
      <c r="C72" s="149"/>
      <c r="D72" s="150"/>
      <c r="E72" s="150"/>
      <c r="F72" s="151"/>
      <c r="G72" s="155"/>
      <c r="H72" s="155"/>
      <c r="I72" s="157"/>
      <c r="J72" s="157"/>
    </row>
    <row r="73" spans="1:10" ht="15" customHeight="1" x14ac:dyDescent="0.15">
      <c r="A73" s="36"/>
      <c r="B73" s="148"/>
      <c r="C73" s="152"/>
      <c r="D73" s="153"/>
      <c r="E73" s="153"/>
      <c r="F73" s="154"/>
      <c r="G73" s="156"/>
      <c r="H73" s="156"/>
      <c r="I73" s="158"/>
      <c r="J73" s="158"/>
    </row>
    <row r="74" spans="1:10" ht="15" customHeight="1" x14ac:dyDescent="0.15">
      <c r="A74" s="33"/>
      <c r="B74" s="147"/>
      <c r="C74" s="149"/>
      <c r="D74" s="150"/>
      <c r="E74" s="150"/>
      <c r="F74" s="151"/>
      <c r="G74" s="155"/>
      <c r="H74" s="155"/>
      <c r="I74" s="157"/>
      <c r="J74" s="157"/>
    </row>
    <row r="75" spans="1:10" ht="15" customHeight="1" x14ac:dyDescent="0.15">
      <c r="A75" s="36"/>
      <c r="B75" s="148"/>
      <c r="C75" s="152"/>
      <c r="D75" s="153"/>
      <c r="E75" s="153"/>
      <c r="F75" s="154"/>
      <c r="G75" s="156"/>
      <c r="H75" s="156"/>
      <c r="I75" s="158"/>
      <c r="J75" s="158"/>
    </row>
    <row r="76" spans="1:10" ht="15" customHeight="1" x14ac:dyDescent="0.15">
      <c r="A76" s="33"/>
      <c r="B76" s="147"/>
      <c r="C76" s="149"/>
      <c r="D76" s="150"/>
      <c r="E76" s="150"/>
      <c r="F76" s="151"/>
      <c r="G76" s="155"/>
      <c r="H76" s="155"/>
      <c r="I76" s="157"/>
      <c r="J76" s="157"/>
    </row>
    <row r="77" spans="1:10" ht="15" customHeight="1" x14ac:dyDescent="0.15">
      <c r="A77" s="36"/>
      <c r="B77" s="148"/>
      <c r="C77" s="152"/>
      <c r="D77" s="153"/>
      <c r="E77" s="153"/>
      <c r="F77" s="154"/>
      <c r="G77" s="156"/>
      <c r="H77" s="156"/>
      <c r="I77" s="158"/>
      <c r="J77" s="158"/>
    </row>
    <row r="78" spans="1:10" ht="15" customHeight="1" x14ac:dyDescent="0.15">
      <c r="A78" s="33"/>
      <c r="B78" s="147"/>
      <c r="C78" s="149"/>
      <c r="D78" s="150"/>
      <c r="E78" s="150"/>
      <c r="F78" s="151"/>
      <c r="G78" s="155"/>
      <c r="H78" s="155"/>
      <c r="I78" s="157"/>
      <c r="J78" s="157"/>
    </row>
    <row r="79" spans="1:10" ht="15" customHeight="1" x14ac:dyDescent="0.15">
      <c r="A79" s="36"/>
      <c r="B79" s="148"/>
      <c r="C79" s="152"/>
      <c r="D79" s="153"/>
      <c r="E79" s="153"/>
      <c r="F79" s="154"/>
      <c r="G79" s="156"/>
      <c r="H79" s="156"/>
      <c r="I79" s="158"/>
      <c r="J79" s="158"/>
    </row>
    <row r="80" spans="1:10" ht="15" customHeight="1" x14ac:dyDescent="0.15">
      <c r="A80" s="33"/>
      <c r="B80" s="147"/>
      <c r="C80" s="149"/>
      <c r="D80" s="150"/>
      <c r="E80" s="150"/>
      <c r="F80" s="151"/>
      <c r="G80" s="155"/>
      <c r="H80" s="155"/>
      <c r="I80" s="157"/>
      <c r="J80" s="157"/>
    </row>
    <row r="81" spans="1:10" ht="15" customHeight="1" x14ac:dyDescent="0.15">
      <c r="A81" s="36"/>
      <c r="B81" s="148"/>
      <c r="C81" s="152"/>
      <c r="D81" s="153"/>
      <c r="E81" s="153"/>
      <c r="F81" s="154"/>
      <c r="G81" s="156"/>
      <c r="H81" s="156"/>
      <c r="I81" s="158"/>
      <c r="J81" s="158"/>
    </row>
  </sheetData>
  <mergeCells count="235">
    <mergeCell ref="I2:J2"/>
    <mergeCell ref="B78:B79"/>
    <mergeCell ref="C78:F79"/>
    <mergeCell ref="G78:H79"/>
    <mergeCell ref="I78:J79"/>
    <mergeCell ref="B80:B81"/>
    <mergeCell ref="C80:F81"/>
    <mergeCell ref="G80:H81"/>
    <mergeCell ref="I80:J81"/>
    <mergeCell ref="B72:B73"/>
    <mergeCell ref="C72:F73"/>
    <mergeCell ref="G72:H73"/>
    <mergeCell ref="I72:J73"/>
    <mergeCell ref="B74:B75"/>
    <mergeCell ref="C74:F75"/>
    <mergeCell ref="G74:H75"/>
    <mergeCell ref="I74:J75"/>
    <mergeCell ref="B76:B77"/>
    <mergeCell ref="C76:F77"/>
    <mergeCell ref="G76:H77"/>
    <mergeCell ref="I76:J77"/>
    <mergeCell ref="B66:B67"/>
    <mergeCell ref="C66:F67"/>
    <mergeCell ref="G66:H67"/>
    <mergeCell ref="I66:J67"/>
    <mergeCell ref="B68:B69"/>
    <mergeCell ref="C68:F69"/>
    <mergeCell ref="G68:H69"/>
    <mergeCell ref="I68:J69"/>
    <mergeCell ref="B70:B71"/>
    <mergeCell ref="C70:F71"/>
    <mergeCell ref="G70:H71"/>
    <mergeCell ref="I70:J71"/>
    <mergeCell ref="B60:B61"/>
    <mergeCell ref="C60:F61"/>
    <mergeCell ref="G60:H61"/>
    <mergeCell ref="I60:J61"/>
    <mergeCell ref="B62:B63"/>
    <mergeCell ref="C62:F63"/>
    <mergeCell ref="G62:H63"/>
    <mergeCell ref="I62:J63"/>
    <mergeCell ref="B64:B65"/>
    <mergeCell ref="C64:F65"/>
    <mergeCell ref="G64:H65"/>
    <mergeCell ref="I64:J65"/>
    <mergeCell ref="H3:J3"/>
    <mergeCell ref="A1:J1"/>
    <mergeCell ref="B56:B57"/>
    <mergeCell ref="C56:F57"/>
    <mergeCell ref="G56:H57"/>
    <mergeCell ref="I56:J57"/>
    <mergeCell ref="B58:B59"/>
    <mergeCell ref="C58:F59"/>
    <mergeCell ref="G58:H59"/>
    <mergeCell ref="I58:J59"/>
    <mergeCell ref="B52:B53"/>
    <mergeCell ref="C52:F53"/>
    <mergeCell ref="B54:B55"/>
    <mergeCell ref="C54:F55"/>
    <mergeCell ref="G54:H55"/>
    <mergeCell ref="G52:H53"/>
    <mergeCell ref="I52:J53"/>
    <mergeCell ref="I54:J55"/>
    <mergeCell ref="B46:B47"/>
    <mergeCell ref="C46:F47"/>
    <mergeCell ref="B48:B49"/>
    <mergeCell ref="C48:F49"/>
    <mergeCell ref="B50:B51"/>
    <mergeCell ref="C50:F51"/>
    <mergeCell ref="G50:H51"/>
    <mergeCell ref="G48:H49"/>
    <mergeCell ref="G46:H47"/>
    <mergeCell ref="I46:J47"/>
    <mergeCell ref="I48:J49"/>
    <mergeCell ref="I50:J51"/>
    <mergeCell ref="J6:J7"/>
    <mergeCell ref="G8:G9"/>
    <mergeCell ref="H8:H9"/>
    <mergeCell ref="I8:I9"/>
    <mergeCell ref="J16:J17"/>
    <mergeCell ref="G16:G17"/>
    <mergeCell ref="H16:H17"/>
    <mergeCell ref="I16:I17"/>
    <mergeCell ref="G14:G15"/>
    <mergeCell ref="H14:H15"/>
    <mergeCell ref="I14:I15"/>
    <mergeCell ref="J14:J15"/>
    <mergeCell ref="G22:G23"/>
    <mergeCell ref="G20:G21"/>
    <mergeCell ref="G28:G29"/>
    <mergeCell ref="G26:G27"/>
    <mergeCell ref="G24:G25"/>
    <mergeCell ref="G34:G35"/>
    <mergeCell ref="A4:A5"/>
    <mergeCell ref="B4:B5"/>
    <mergeCell ref="G4:H4"/>
    <mergeCell ref="I4:J4"/>
    <mergeCell ref="G6:G7"/>
    <mergeCell ref="H6:H7"/>
    <mergeCell ref="I6:I7"/>
    <mergeCell ref="J10:J11"/>
    <mergeCell ref="G12:G13"/>
    <mergeCell ref="H12:H13"/>
    <mergeCell ref="I12:I13"/>
    <mergeCell ref="J12:J13"/>
    <mergeCell ref="J8:J9"/>
    <mergeCell ref="G10:G11"/>
    <mergeCell ref="H10:H11"/>
    <mergeCell ref="I10:I11"/>
    <mergeCell ref="C4:F4"/>
    <mergeCell ref="C6:C7"/>
    <mergeCell ref="D6:D7"/>
    <mergeCell ref="E6:E7"/>
    <mergeCell ref="F6:F7"/>
    <mergeCell ref="C8:C9"/>
    <mergeCell ref="D8:D9"/>
    <mergeCell ref="E8:E9"/>
    <mergeCell ref="G32:G33"/>
    <mergeCell ref="G30:G31"/>
    <mergeCell ref="G38:G39"/>
    <mergeCell ref="H38:H39"/>
    <mergeCell ref="I38:I39"/>
    <mergeCell ref="J38:J39"/>
    <mergeCell ref="J34:J35"/>
    <mergeCell ref="J40:J41"/>
    <mergeCell ref="G40:G41"/>
    <mergeCell ref="H40:H41"/>
    <mergeCell ref="I40:I41"/>
    <mergeCell ref="H36:H37"/>
    <mergeCell ref="I36:I37"/>
    <mergeCell ref="H34:H35"/>
    <mergeCell ref="I34:I35"/>
    <mergeCell ref="H32:H33"/>
    <mergeCell ref="I32:I33"/>
    <mergeCell ref="J32:J33"/>
    <mergeCell ref="J36:J37"/>
    <mergeCell ref="A44:J45"/>
    <mergeCell ref="J18:J19"/>
    <mergeCell ref="H20:H21"/>
    <mergeCell ref="I20:I21"/>
    <mergeCell ref="G18:G19"/>
    <mergeCell ref="H18:H19"/>
    <mergeCell ref="I18:I19"/>
    <mergeCell ref="H24:H25"/>
    <mergeCell ref="I24:I25"/>
    <mergeCell ref="J24:J25"/>
    <mergeCell ref="J20:J21"/>
    <mergeCell ref="H22:H23"/>
    <mergeCell ref="I22:I23"/>
    <mergeCell ref="J22:J23"/>
    <mergeCell ref="J28:J29"/>
    <mergeCell ref="H30:H31"/>
    <mergeCell ref="I30:I31"/>
    <mergeCell ref="J30:J31"/>
    <mergeCell ref="J26:J27"/>
    <mergeCell ref="H28:H29"/>
    <mergeCell ref="I28:I29"/>
    <mergeCell ref="H26:H27"/>
    <mergeCell ref="I26:I27"/>
    <mergeCell ref="G36:G37"/>
    <mergeCell ref="J42:J43"/>
    <mergeCell ref="G42:G43"/>
    <mergeCell ref="H42:H43"/>
    <mergeCell ref="I42:I43"/>
    <mergeCell ref="C10:C11"/>
    <mergeCell ref="D10:D11"/>
    <mergeCell ref="E10:E11"/>
    <mergeCell ref="F10:F11"/>
    <mergeCell ref="C12:C13"/>
    <mergeCell ref="D12:D13"/>
    <mergeCell ref="E12:E13"/>
    <mergeCell ref="F12:F13"/>
    <mergeCell ref="C26:C27"/>
    <mergeCell ref="D26:D27"/>
    <mergeCell ref="E26:E27"/>
    <mergeCell ref="F26:F27"/>
    <mergeCell ref="C28:C29"/>
    <mergeCell ref="D28:D29"/>
    <mergeCell ref="E28:E29"/>
    <mergeCell ref="F28:F29"/>
    <mergeCell ref="C22:C23"/>
    <mergeCell ref="D22:D23"/>
    <mergeCell ref="E22:E23"/>
    <mergeCell ref="F22:F23"/>
    <mergeCell ref="F8:F9"/>
    <mergeCell ref="C20:C21"/>
    <mergeCell ref="D20:D21"/>
    <mergeCell ref="E20:E21"/>
    <mergeCell ref="F20:F21"/>
    <mergeCell ref="C14:C15"/>
    <mergeCell ref="D14:D15"/>
    <mergeCell ref="E14:E15"/>
    <mergeCell ref="F14:F15"/>
    <mergeCell ref="C16:C17"/>
    <mergeCell ref="D16:D17"/>
    <mergeCell ref="E16:E17"/>
    <mergeCell ref="F16:F17"/>
    <mergeCell ref="E24:E25"/>
    <mergeCell ref="F24:F25"/>
    <mergeCell ref="C34:C35"/>
    <mergeCell ref="D34:D35"/>
    <mergeCell ref="E34:E35"/>
    <mergeCell ref="F34:F35"/>
    <mergeCell ref="C30:C31"/>
    <mergeCell ref="D30:D31"/>
    <mergeCell ref="E30:E31"/>
    <mergeCell ref="F30:F31"/>
    <mergeCell ref="C32:C33"/>
    <mergeCell ref="D32:D33"/>
    <mergeCell ref="E32:E33"/>
    <mergeCell ref="F32:F33"/>
    <mergeCell ref="C42:C43"/>
    <mergeCell ref="D42:D43"/>
    <mergeCell ref="E42:E43"/>
    <mergeCell ref="F42:F43"/>
    <mergeCell ref="A2:E2"/>
    <mergeCell ref="F2:G2"/>
    <mergeCell ref="C38:C39"/>
    <mergeCell ref="D38:D39"/>
    <mergeCell ref="E38:E39"/>
    <mergeCell ref="F38:F39"/>
    <mergeCell ref="C40:C41"/>
    <mergeCell ref="D40:D41"/>
    <mergeCell ref="E40:E41"/>
    <mergeCell ref="F40:F41"/>
    <mergeCell ref="C18:C19"/>
    <mergeCell ref="D18:D19"/>
    <mergeCell ref="E18:E19"/>
    <mergeCell ref="F18:F19"/>
    <mergeCell ref="C36:C37"/>
    <mergeCell ref="D36:D37"/>
    <mergeCell ref="E36:E37"/>
    <mergeCell ref="F36:F37"/>
    <mergeCell ref="C24:C25"/>
    <mergeCell ref="D24:D25"/>
  </mergeCells>
  <phoneticPr fontId="1"/>
  <pageMargins left="0.70866141732283472" right="0.31496062992125984" top="0.70866141732283472" bottom="0.31496062992125984" header="0.31496062992125984" footer="0.15748031496062992"/>
  <pageSetup paperSize="9" scale="85" orientation="landscape" r:id="rId1"/>
  <headerFooter>
    <oddFooter>&amp;C&amp;14出来高　&amp;P/&amp;N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L43"/>
  <sheetViews>
    <sheetView zoomScale="85" zoomScaleNormal="85" workbookViewId="0">
      <pane ySplit="4" topLeftCell="A5" activePane="bottomLeft" state="frozen"/>
      <selection sqref="A1:AB1"/>
      <selection pane="bottomLeft" activeCell="E52" sqref="E52"/>
    </sheetView>
  </sheetViews>
  <sheetFormatPr defaultRowHeight="13.5" x14ac:dyDescent="0.15"/>
  <cols>
    <col min="1" max="1" width="32" style="42" customWidth="1"/>
    <col min="2" max="2" width="26.25" style="42" customWidth="1"/>
    <col min="3" max="3" width="10.625" style="43" customWidth="1"/>
    <col min="4" max="4" width="5.625" style="44" customWidth="1"/>
    <col min="5" max="7" width="11.625" style="16" customWidth="1"/>
    <col min="8" max="8" width="5.625" style="44" customWidth="1"/>
    <col min="9" max="10" width="11.625" style="16" customWidth="1"/>
    <col min="11" max="11" width="13.625" style="16" customWidth="1"/>
    <col min="12" max="12" width="14.125" style="16" customWidth="1"/>
    <col min="13" max="255" width="9" style="16"/>
    <col min="256" max="256" width="3.625" style="16" customWidth="1"/>
    <col min="257" max="257" width="21.625" style="16" customWidth="1"/>
    <col min="258" max="258" width="24.625" style="16" customWidth="1"/>
    <col min="259" max="259" width="11.625" style="16" customWidth="1"/>
    <col min="260" max="260" width="5.625" style="16" customWidth="1"/>
    <col min="261" max="262" width="12.625" style="16" customWidth="1"/>
    <col min="263" max="263" width="11.625" style="16" customWidth="1"/>
    <col min="264" max="264" width="5.625" style="16" customWidth="1"/>
    <col min="265" max="266" width="12.625" style="16" customWidth="1"/>
    <col min="267" max="267" width="15.625" style="16" customWidth="1"/>
    <col min="268" max="268" width="14.125" style="16" customWidth="1"/>
    <col min="269" max="511" width="9" style="16"/>
    <col min="512" max="512" width="3.625" style="16" customWidth="1"/>
    <col min="513" max="513" width="21.625" style="16" customWidth="1"/>
    <col min="514" max="514" width="24.625" style="16" customWidth="1"/>
    <col min="515" max="515" width="11.625" style="16" customWidth="1"/>
    <col min="516" max="516" width="5.625" style="16" customWidth="1"/>
    <col min="517" max="518" width="12.625" style="16" customWidth="1"/>
    <col min="519" max="519" width="11.625" style="16" customWidth="1"/>
    <col min="520" max="520" width="5.625" style="16" customWidth="1"/>
    <col min="521" max="522" width="12.625" style="16" customWidth="1"/>
    <col min="523" max="523" width="15.625" style="16" customWidth="1"/>
    <col min="524" max="524" width="14.125" style="16" customWidth="1"/>
    <col min="525" max="767" width="9" style="16"/>
    <col min="768" max="768" width="3.625" style="16" customWidth="1"/>
    <col min="769" max="769" width="21.625" style="16" customWidth="1"/>
    <col min="770" max="770" width="24.625" style="16" customWidth="1"/>
    <col min="771" max="771" width="11.625" style="16" customWidth="1"/>
    <col min="772" max="772" width="5.625" style="16" customWidth="1"/>
    <col min="773" max="774" width="12.625" style="16" customWidth="1"/>
    <col min="775" max="775" width="11.625" style="16" customWidth="1"/>
    <col min="776" max="776" width="5.625" style="16" customWidth="1"/>
    <col min="777" max="778" width="12.625" style="16" customWidth="1"/>
    <col min="779" max="779" width="15.625" style="16" customWidth="1"/>
    <col min="780" max="780" width="14.125" style="16" customWidth="1"/>
    <col min="781" max="1023" width="9" style="16"/>
    <col min="1024" max="1024" width="3.625" style="16" customWidth="1"/>
    <col min="1025" max="1025" width="21.625" style="16" customWidth="1"/>
    <col min="1026" max="1026" width="24.625" style="16" customWidth="1"/>
    <col min="1027" max="1027" width="11.625" style="16" customWidth="1"/>
    <col min="1028" max="1028" width="5.625" style="16" customWidth="1"/>
    <col min="1029" max="1030" width="12.625" style="16" customWidth="1"/>
    <col min="1031" max="1031" width="11.625" style="16" customWidth="1"/>
    <col min="1032" max="1032" width="5.625" style="16" customWidth="1"/>
    <col min="1033" max="1034" width="12.625" style="16" customWidth="1"/>
    <col min="1035" max="1035" width="15.625" style="16" customWidth="1"/>
    <col min="1036" max="1036" width="14.125" style="16" customWidth="1"/>
    <col min="1037" max="1279" width="9" style="16"/>
    <col min="1280" max="1280" width="3.625" style="16" customWidth="1"/>
    <col min="1281" max="1281" width="21.625" style="16" customWidth="1"/>
    <col min="1282" max="1282" width="24.625" style="16" customWidth="1"/>
    <col min="1283" max="1283" width="11.625" style="16" customWidth="1"/>
    <col min="1284" max="1284" width="5.625" style="16" customWidth="1"/>
    <col min="1285" max="1286" width="12.625" style="16" customWidth="1"/>
    <col min="1287" max="1287" width="11.625" style="16" customWidth="1"/>
    <col min="1288" max="1288" width="5.625" style="16" customWidth="1"/>
    <col min="1289" max="1290" width="12.625" style="16" customWidth="1"/>
    <col min="1291" max="1291" width="15.625" style="16" customWidth="1"/>
    <col min="1292" max="1292" width="14.125" style="16" customWidth="1"/>
    <col min="1293" max="1535" width="9" style="16"/>
    <col min="1536" max="1536" width="3.625" style="16" customWidth="1"/>
    <col min="1537" max="1537" width="21.625" style="16" customWidth="1"/>
    <col min="1538" max="1538" width="24.625" style="16" customWidth="1"/>
    <col min="1539" max="1539" width="11.625" style="16" customWidth="1"/>
    <col min="1540" max="1540" width="5.625" style="16" customWidth="1"/>
    <col min="1541" max="1542" width="12.625" style="16" customWidth="1"/>
    <col min="1543" max="1543" width="11.625" style="16" customWidth="1"/>
    <col min="1544" max="1544" width="5.625" style="16" customWidth="1"/>
    <col min="1545" max="1546" width="12.625" style="16" customWidth="1"/>
    <col min="1547" max="1547" width="15.625" style="16" customWidth="1"/>
    <col min="1548" max="1548" width="14.125" style="16" customWidth="1"/>
    <col min="1549" max="1791" width="9" style="16"/>
    <col min="1792" max="1792" width="3.625" style="16" customWidth="1"/>
    <col min="1793" max="1793" width="21.625" style="16" customWidth="1"/>
    <col min="1794" max="1794" width="24.625" style="16" customWidth="1"/>
    <col min="1795" max="1795" width="11.625" style="16" customWidth="1"/>
    <col min="1796" max="1796" width="5.625" style="16" customWidth="1"/>
    <col min="1797" max="1798" width="12.625" style="16" customWidth="1"/>
    <col min="1799" max="1799" width="11.625" style="16" customWidth="1"/>
    <col min="1800" max="1800" width="5.625" style="16" customWidth="1"/>
    <col min="1801" max="1802" width="12.625" style="16" customWidth="1"/>
    <col min="1803" max="1803" width="15.625" style="16" customWidth="1"/>
    <col min="1804" max="1804" width="14.125" style="16" customWidth="1"/>
    <col min="1805" max="2047" width="9" style="16"/>
    <col min="2048" max="2048" width="3.625" style="16" customWidth="1"/>
    <col min="2049" max="2049" width="21.625" style="16" customWidth="1"/>
    <col min="2050" max="2050" width="24.625" style="16" customWidth="1"/>
    <col min="2051" max="2051" width="11.625" style="16" customWidth="1"/>
    <col min="2052" max="2052" width="5.625" style="16" customWidth="1"/>
    <col min="2053" max="2054" width="12.625" style="16" customWidth="1"/>
    <col min="2055" max="2055" width="11.625" style="16" customWidth="1"/>
    <col min="2056" max="2056" width="5.625" style="16" customWidth="1"/>
    <col min="2057" max="2058" width="12.625" style="16" customWidth="1"/>
    <col min="2059" max="2059" width="15.625" style="16" customWidth="1"/>
    <col min="2060" max="2060" width="14.125" style="16" customWidth="1"/>
    <col min="2061" max="2303" width="9" style="16"/>
    <col min="2304" max="2304" width="3.625" style="16" customWidth="1"/>
    <col min="2305" max="2305" width="21.625" style="16" customWidth="1"/>
    <col min="2306" max="2306" width="24.625" style="16" customWidth="1"/>
    <col min="2307" max="2307" width="11.625" style="16" customWidth="1"/>
    <col min="2308" max="2308" width="5.625" style="16" customWidth="1"/>
    <col min="2309" max="2310" width="12.625" style="16" customWidth="1"/>
    <col min="2311" max="2311" width="11.625" style="16" customWidth="1"/>
    <col min="2312" max="2312" width="5.625" style="16" customWidth="1"/>
    <col min="2313" max="2314" width="12.625" style="16" customWidth="1"/>
    <col min="2315" max="2315" width="15.625" style="16" customWidth="1"/>
    <col min="2316" max="2316" width="14.125" style="16" customWidth="1"/>
    <col min="2317" max="2559" width="9" style="16"/>
    <col min="2560" max="2560" width="3.625" style="16" customWidth="1"/>
    <col min="2561" max="2561" width="21.625" style="16" customWidth="1"/>
    <col min="2562" max="2562" width="24.625" style="16" customWidth="1"/>
    <col min="2563" max="2563" width="11.625" style="16" customWidth="1"/>
    <col min="2564" max="2564" width="5.625" style="16" customWidth="1"/>
    <col min="2565" max="2566" width="12.625" style="16" customWidth="1"/>
    <col min="2567" max="2567" width="11.625" style="16" customWidth="1"/>
    <col min="2568" max="2568" width="5.625" style="16" customWidth="1"/>
    <col min="2569" max="2570" width="12.625" style="16" customWidth="1"/>
    <col min="2571" max="2571" width="15.625" style="16" customWidth="1"/>
    <col min="2572" max="2572" width="14.125" style="16" customWidth="1"/>
    <col min="2573" max="2815" width="9" style="16"/>
    <col min="2816" max="2816" width="3.625" style="16" customWidth="1"/>
    <col min="2817" max="2817" width="21.625" style="16" customWidth="1"/>
    <col min="2818" max="2818" width="24.625" style="16" customWidth="1"/>
    <col min="2819" max="2819" width="11.625" style="16" customWidth="1"/>
    <col min="2820" max="2820" width="5.625" style="16" customWidth="1"/>
    <col min="2821" max="2822" width="12.625" style="16" customWidth="1"/>
    <col min="2823" max="2823" width="11.625" style="16" customWidth="1"/>
    <col min="2824" max="2824" width="5.625" style="16" customWidth="1"/>
    <col min="2825" max="2826" width="12.625" style="16" customWidth="1"/>
    <col min="2827" max="2827" width="15.625" style="16" customWidth="1"/>
    <col min="2828" max="2828" width="14.125" style="16" customWidth="1"/>
    <col min="2829" max="3071" width="9" style="16"/>
    <col min="3072" max="3072" width="3.625" style="16" customWidth="1"/>
    <col min="3073" max="3073" width="21.625" style="16" customWidth="1"/>
    <col min="3074" max="3074" width="24.625" style="16" customWidth="1"/>
    <col min="3075" max="3075" width="11.625" style="16" customWidth="1"/>
    <col min="3076" max="3076" width="5.625" style="16" customWidth="1"/>
    <col min="3077" max="3078" width="12.625" style="16" customWidth="1"/>
    <col min="3079" max="3079" width="11.625" style="16" customWidth="1"/>
    <col min="3080" max="3080" width="5.625" style="16" customWidth="1"/>
    <col min="3081" max="3082" width="12.625" style="16" customWidth="1"/>
    <col min="3083" max="3083" width="15.625" style="16" customWidth="1"/>
    <col min="3084" max="3084" width="14.125" style="16" customWidth="1"/>
    <col min="3085" max="3327" width="9" style="16"/>
    <col min="3328" max="3328" width="3.625" style="16" customWidth="1"/>
    <col min="3329" max="3329" width="21.625" style="16" customWidth="1"/>
    <col min="3330" max="3330" width="24.625" style="16" customWidth="1"/>
    <col min="3331" max="3331" width="11.625" style="16" customWidth="1"/>
    <col min="3332" max="3332" width="5.625" style="16" customWidth="1"/>
    <col min="3333" max="3334" width="12.625" style="16" customWidth="1"/>
    <col min="3335" max="3335" width="11.625" style="16" customWidth="1"/>
    <col min="3336" max="3336" width="5.625" style="16" customWidth="1"/>
    <col min="3337" max="3338" width="12.625" style="16" customWidth="1"/>
    <col min="3339" max="3339" width="15.625" style="16" customWidth="1"/>
    <col min="3340" max="3340" width="14.125" style="16" customWidth="1"/>
    <col min="3341" max="3583" width="9" style="16"/>
    <col min="3584" max="3584" width="3.625" style="16" customWidth="1"/>
    <col min="3585" max="3585" width="21.625" style="16" customWidth="1"/>
    <col min="3586" max="3586" width="24.625" style="16" customWidth="1"/>
    <col min="3587" max="3587" width="11.625" style="16" customWidth="1"/>
    <col min="3588" max="3588" width="5.625" style="16" customWidth="1"/>
    <col min="3589" max="3590" width="12.625" style="16" customWidth="1"/>
    <col min="3591" max="3591" width="11.625" style="16" customWidth="1"/>
    <col min="3592" max="3592" width="5.625" style="16" customWidth="1"/>
    <col min="3593" max="3594" width="12.625" style="16" customWidth="1"/>
    <col min="3595" max="3595" width="15.625" style="16" customWidth="1"/>
    <col min="3596" max="3596" width="14.125" style="16" customWidth="1"/>
    <col min="3597" max="3839" width="9" style="16"/>
    <col min="3840" max="3840" width="3.625" style="16" customWidth="1"/>
    <col min="3841" max="3841" width="21.625" style="16" customWidth="1"/>
    <col min="3842" max="3842" width="24.625" style="16" customWidth="1"/>
    <col min="3843" max="3843" width="11.625" style="16" customWidth="1"/>
    <col min="3844" max="3844" width="5.625" style="16" customWidth="1"/>
    <col min="3845" max="3846" width="12.625" style="16" customWidth="1"/>
    <col min="3847" max="3847" width="11.625" style="16" customWidth="1"/>
    <col min="3848" max="3848" width="5.625" style="16" customWidth="1"/>
    <col min="3849" max="3850" width="12.625" style="16" customWidth="1"/>
    <col min="3851" max="3851" width="15.625" style="16" customWidth="1"/>
    <col min="3852" max="3852" width="14.125" style="16" customWidth="1"/>
    <col min="3853" max="4095" width="9" style="16"/>
    <col min="4096" max="4096" width="3.625" style="16" customWidth="1"/>
    <col min="4097" max="4097" width="21.625" style="16" customWidth="1"/>
    <col min="4098" max="4098" width="24.625" style="16" customWidth="1"/>
    <col min="4099" max="4099" width="11.625" style="16" customWidth="1"/>
    <col min="4100" max="4100" width="5.625" style="16" customWidth="1"/>
    <col min="4101" max="4102" width="12.625" style="16" customWidth="1"/>
    <col min="4103" max="4103" width="11.625" style="16" customWidth="1"/>
    <col min="4104" max="4104" width="5.625" style="16" customWidth="1"/>
    <col min="4105" max="4106" width="12.625" style="16" customWidth="1"/>
    <col min="4107" max="4107" width="15.625" style="16" customWidth="1"/>
    <col min="4108" max="4108" width="14.125" style="16" customWidth="1"/>
    <col min="4109" max="4351" width="9" style="16"/>
    <col min="4352" max="4352" width="3.625" style="16" customWidth="1"/>
    <col min="4353" max="4353" width="21.625" style="16" customWidth="1"/>
    <col min="4354" max="4354" width="24.625" style="16" customWidth="1"/>
    <col min="4355" max="4355" width="11.625" style="16" customWidth="1"/>
    <col min="4356" max="4356" width="5.625" style="16" customWidth="1"/>
    <col min="4357" max="4358" width="12.625" style="16" customWidth="1"/>
    <col min="4359" max="4359" width="11.625" style="16" customWidth="1"/>
    <col min="4360" max="4360" width="5.625" style="16" customWidth="1"/>
    <col min="4361" max="4362" width="12.625" style="16" customWidth="1"/>
    <col min="4363" max="4363" width="15.625" style="16" customWidth="1"/>
    <col min="4364" max="4364" width="14.125" style="16" customWidth="1"/>
    <col min="4365" max="4607" width="9" style="16"/>
    <col min="4608" max="4608" width="3.625" style="16" customWidth="1"/>
    <col min="4609" max="4609" width="21.625" style="16" customWidth="1"/>
    <col min="4610" max="4610" width="24.625" style="16" customWidth="1"/>
    <col min="4611" max="4611" width="11.625" style="16" customWidth="1"/>
    <col min="4612" max="4612" width="5.625" style="16" customWidth="1"/>
    <col min="4613" max="4614" width="12.625" style="16" customWidth="1"/>
    <col min="4615" max="4615" width="11.625" style="16" customWidth="1"/>
    <col min="4616" max="4616" width="5.625" style="16" customWidth="1"/>
    <col min="4617" max="4618" width="12.625" style="16" customWidth="1"/>
    <col min="4619" max="4619" width="15.625" style="16" customWidth="1"/>
    <col min="4620" max="4620" width="14.125" style="16" customWidth="1"/>
    <col min="4621" max="4863" width="9" style="16"/>
    <col min="4864" max="4864" width="3.625" style="16" customWidth="1"/>
    <col min="4865" max="4865" width="21.625" style="16" customWidth="1"/>
    <col min="4866" max="4866" width="24.625" style="16" customWidth="1"/>
    <col min="4867" max="4867" width="11.625" style="16" customWidth="1"/>
    <col min="4868" max="4868" width="5.625" style="16" customWidth="1"/>
    <col min="4869" max="4870" width="12.625" style="16" customWidth="1"/>
    <col min="4871" max="4871" width="11.625" style="16" customWidth="1"/>
    <col min="4872" max="4872" width="5.625" style="16" customWidth="1"/>
    <col min="4873" max="4874" width="12.625" style="16" customWidth="1"/>
    <col min="4875" max="4875" width="15.625" style="16" customWidth="1"/>
    <col min="4876" max="4876" width="14.125" style="16" customWidth="1"/>
    <col min="4877" max="5119" width="9" style="16"/>
    <col min="5120" max="5120" width="3.625" style="16" customWidth="1"/>
    <col min="5121" max="5121" width="21.625" style="16" customWidth="1"/>
    <col min="5122" max="5122" width="24.625" style="16" customWidth="1"/>
    <col min="5123" max="5123" width="11.625" style="16" customWidth="1"/>
    <col min="5124" max="5124" width="5.625" style="16" customWidth="1"/>
    <col min="5125" max="5126" width="12.625" style="16" customWidth="1"/>
    <col min="5127" max="5127" width="11.625" style="16" customWidth="1"/>
    <col min="5128" max="5128" width="5.625" style="16" customWidth="1"/>
    <col min="5129" max="5130" width="12.625" style="16" customWidth="1"/>
    <col min="5131" max="5131" width="15.625" style="16" customWidth="1"/>
    <col min="5132" max="5132" width="14.125" style="16" customWidth="1"/>
    <col min="5133" max="5375" width="9" style="16"/>
    <col min="5376" max="5376" width="3.625" style="16" customWidth="1"/>
    <col min="5377" max="5377" width="21.625" style="16" customWidth="1"/>
    <col min="5378" max="5378" width="24.625" style="16" customWidth="1"/>
    <col min="5379" max="5379" width="11.625" style="16" customWidth="1"/>
    <col min="5380" max="5380" width="5.625" style="16" customWidth="1"/>
    <col min="5381" max="5382" width="12.625" style="16" customWidth="1"/>
    <col min="5383" max="5383" width="11.625" style="16" customWidth="1"/>
    <col min="5384" max="5384" width="5.625" style="16" customWidth="1"/>
    <col min="5385" max="5386" width="12.625" style="16" customWidth="1"/>
    <col min="5387" max="5387" width="15.625" style="16" customWidth="1"/>
    <col min="5388" max="5388" width="14.125" style="16" customWidth="1"/>
    <col min="5389" max="5631" width="9" style="16"/>
    <col min="5632" max="5632" width="3.625" style="16" customWidth="1"/>
    <col min="5633" max="5633" width="21.625" style="16" customWidth="1"/>
    <col min="5634" max="5634" width="24.625" style="16" customWidth="1"/>
    <col min="5635" max="5635" width="11.625" style="16" customWidth="1"/>
    <col min="5636" max="5636" width="5.625" style="16" customWidth="1"/>
    <col min="5637" max="5638" width="12.625" style="16" customWidth="1"/>
    <col min="5639" max="5639" width="11.625" style="16" customWidth="1"/>
    <col min="5640" max="5640" width="5.625" style="16" customWidth="1"/>
    <col min="5641" max="5642" width="12.625" style="16" customWidth="1"/>
    <col min="5643" max="5643" width="15.625" style="16" customWidth="1"/>
    <col min="5644" max="5644" width="14.125" style="16" customWidth="1"/>
    <col min="5645" max="5887" width="9" style="16"/>
    <col min="5888" max="5888" width="3.625" style="16" customWidth="1"/>
    <col min="5889" max="5889" width="21.625" style="16" customWidth="1"/>
    <col min="5890" max="5890" width="24.625" style="16" customWidth="1"/>
    <col min="5891" max="5891" width="11.625" style="16" customWidth="1"/>
    <col min="5892" max="5892" width="5.625" style="16" customWidth="1"/>
    <col min="5893" max="5894" width="12.625" style="16" customWidth="1"/>
    <col min="5895" max="5895" width="11.625" style="16" customWidth="1"/>
    <col min="5896" max="5896" width="5.625" style="16" customWidth="1"/>
    <col min="5897" max="5898" width="12.625" style="16" customWidth="1"/>
    <col min="5899" max="5899" width="15.625" style="16" customWidth="1"/>
    <col min="5900" max="5900" width="14.125" style="16" customWidth="1"/>
    <col min="5901" max="6143" width="9" style="16"/>
    <col min="6144" max="6144" width="3.625" style="16" customWidth="1"/>
    <col min="6145" max="6145" width="21.625" style="16" customWidth="1"/>
    <col min="6146" max="6146" width="24.625" style="16" customWidth="1"/>
    <col min="6147" max="6147" width="11.625" style="16" customWidth="1"/>
    <col min="6148" max="6148" width="5.625" style="16" customWidth="1"/>
    <col min="6149" max="6150" width="12.625" style="16" customWidth="1"/>
    <col min="6151" max="6151" width="11.625" style="16" customWidth="1"/>
    <col min="6152" max="6152" width="5.625" style="16" customWidth="1"/>
    <col min="6153" max="6154" width="12.625" style="16" customWidth="1"/>
    <col min="6155" max="6155" width="15.625" style="16" customWidth="1"/>
    <col min="6156" max="6156" width="14.125" style="16" customWidth="1"/>
    <col min="6157" max="6399" width="9" style="16"/>
    <col min="6400" max="6400" width="3.625" style="16" customWidth="1"/>
    <col min="6401" max="6401" width="21.625" style="16" customWidth="1"/>
    <col min="6402" max="6402" width="24.625" style="16" customWidth="1"/>
    <col min="6403" max="6403" width="11.625" style="16" customWidth="1"/>
    <col min="6404" max="6404" width="5.625" style="16" customWidth="1"/>
    <col min="6405" max="6406" width="12.625" style="16" customWidth="1"/>
    <col min="6407" max="6407" width="11.625" style="16" customWidth="1"/>
    <col min="6408" max="6408" width="5.625" style="16" customWidth="1"/>
    <col min="6409" max="6410" width="12.625" style="16" customWidth="1"/>
    <col min="6411" max="6411" width="15.625" style="16" customWidth="1"/>
    <col min="6412" max="6412" width="14.125" style="16" customWidth="1"/>
    <col min="6413" max="6655" width="9" style="16"/>
    <col min="6656" max="6656" width="3.625" style="16" customWidth="1"/>
    <col min="6657" max="6657" width="21.625" style="16" customWidth="1"/>
    <col min="6658" max="6658" width="24.625" style="16" customWidth="1"/>
    <col min="6659" max="6659" width="11.625" style="16" customWidth="1"/>
    <col min="6660" max="6660" width="5.625" style="16" customWidth="1"/>
    <col min="6661" max="6662" width="12.625" style="16" customWidth="1"/>
    <col min="6663" max="6663" width="11.625" style="16" customWidth="1"/>
    <col min="6664" max="6664" width="5.625" style="16" customWidth="1"/>
    <col min="6665" max="6666" width="12.625" style="16" customWidth="1"/>
    <col min="6667" max="6667" width="15.625" style="16" customWidth="1"/>
    <col min="6668" max="6668" width="14.125" style="16" customWidth="1"/>
    <col min="6669" max="6911" width="9" style="16"/>
    <col min="6912" max="6912" width="3.625" style="16" customWidth="1"/>
    <col min="6913" max="6913" width="21.625" style="16" customWidth="1"/>
    <col min="6914" max="6914" width="24.625" style="16" customWidth="1"/>
    <col min="6915" max="6915" width="11.625" style="16" customWidth="1"/>
    <col min="6916" max="6916" width="5.625" style="16" customWidth="1"/>
    <col min="6917" max="6918" width="12.625" style="16" customWidth="1"/>
    <col min="6919" max="6919" width="11.625" style="16" customWidth="1"/>
    <col min="6920" max="6920" width="5.625" style="16" customWidth="1"/>
    <col min="6921" max="6922" width="12.625" style="16" customWidth="1"/>
    <col min="6923" max="6923" width="15.625" style="16" customWidth="1"/>
    <col min="6924" max="6924" width="14.125" style="16" customWidth="1"/>
    <col min="6925" max="7167" width="9" style="16"/>
    <col min="7168" max="7168" width="3.625" style="16" customWidth="1"/>
    <col min="7169" max="7169" width="21.625" style="16" customWidth="1"/>
    <col min="7170" max="7170" width="24.625" style="16" customWidth="1"/>
    <col min="7171" max="7171" width="11.625" style="16" customWidth="1"/>
    <col min="7172" max="7172" width="5.625" style="16" customWidth="1"/>
    <col min="7173" max="7174" width="12.625" style="16" customWidth="1"/>
    <col min="7175" max="7175" width="11.625" style="16" customWidth="1"/>
    <col min="7176" max="7176" width="5.625" style="16" customWidth="1"/>
    <col min="7177" max="7178" width="12.625" style="16" customWidth="1"/>
    <col min="7179" max="7179" width="15.625" style="16" customWidth="1"/>
    <col min="7180" max="7180" width="14.125" style="16" customWidth="1"/>
    <col min="7181" max="7423" width="9" style="16"/>
    <col min="7424" max="7424" width="3.625" style="16" customWidth="1"/>
    <col min="7425" max="7425" width="21.625" style="16" customWidth="1"/>
    <col min="7426" max="7426" width="24.625" style="16" customWidth="1"/>
    <col min="7427" max="7427" width="11.625" style="16" customWidth="1"/>
    <col min="7428" max="7428" width="5.625" style="16" customWidth="1"/>
    <col min="7429" max="7430" width="12.625" style="16" customWidth="1"/>
    <col min="7431" max="7431" width="11.625" style="16" customWidth="1"/>
    <col min="7432" max="7432" width="5.625" style="16" customWidth="1"/>
    <col min="7433" max="7434" width="12.625" style="16" customWidth="1"/>
    <col min="7435" max="7435" width="15.625" style="16" customWidth="1"/>
    <col min="7436" max="7436" width="14.125" style="16" customWidth="1"/>
    <col min="7437" max="7679" width="9" style="16"/>
    <col min="7680" max="7680" width="3.625" style="16" customWidth="1"/>
    <col min="7681" max="7681" width="21.625" style="16" customWidth="1"/>
    <col min="7682" max="7682" width="24.625" style="16" customWidth="1"/>
    <col min="7683" max="7683" width="11.625" style="16" customWidth="1"/>
    <col min="7684" max="7684" width="5.625" style="16" customWidth="1"/>
    <col min="7685" max="7686" width="12.625" style="16" customWidth="1"/>
    <col min="7687" max="7687" width="11.625" style="16" customWidth="1"/>
    <col min="7688" max="7688" width="5.625" style="16" customWidth="1"/>
    <col min="7689" max="7690" width="12.625" style="16" customWidth="1"/>
    <col min="7691" max="7691" width="15.625" style="16" customWidth="1"/>
    <col min="7692" max="7692" width="14.125" style="16" customWidth="1"/>
    <col min="7693" max="7935" width="9" style="16"/>
    <col min="7936" max="7936" width="3.625" style="16" customWidth="1"/>
    <col min="7937" max="7937" width="21.625" style="16" customWidth="1"/>
    <col min="7938" max="7938" width="24.625" style="16" customWidth="1"/>
    <col min="7939" max="7939" width="11.625" style="16" customWidth="1"/>
    <col min="7940" max="7940" width="5.625" style="16" customWidth="1"/>
    <col min="7941" max="7942" width="12.625" style="16" customWidth="1"/>
    <col min="7943" max="7943" width="11.625" style="16" customWidth="1"/>
    <col min="7944" max="7944" width="5.625" style="16" customWidth="1"/>
    <col min="7945" max="7946" width="12.625" style="16" customWidth="1"/>
    <col min="7947" max="7947" width="15.625" style="16" customWidth="1"/>
    <col min="7948" max="7948" width="14.125" style="16" customWidth="1"/>
    <col min="7949" max="8191" width="9" style="16"/>
    <col min="8192" max="8192" width="3.625" style="16" customWidth="1"/>
    <col min="8193" max="8193" width="21.625" style="16" customWidth="1"/>
    <col min="8194" max="8194" width="24.625" style="16" customWidth="1"/>
    <col min="8195" max="8195" width="11.625" style="16" customWidth="1"/>
    <col min="8196" max="8196" width="5.625" style="16" customWidth="1"/>
    <col min="8197" max="8198" width="12.625" style="16" customWidth="1"/>
    <col min="8199" max="8199" width="11.625" style="16" customWidth="1"/>
    <col min="8200" max="8200" width="5.625" style="16" customWidth="1"/>
    <col min="8201" max="8202" width="12.625" style="16" customWidth="1"/>
    <col min="8203" max="8203" width="15.625" style="16" customWidth="1"/>
    <col min="8204" max="8204" width="14.125" style="16" customWidth="1"/>
    <col min="8205" max="8447" width="9" style="16"/>
    <col min="8448" max="8448" width="3.625" style="16" customWidth="1"/>
    <col min="8449" max="8449" width="21.625" style="16" customWidth="1"/>
    <col min="8450" max="8450" width="24.625" style="16" customWidth="1"/>
    <col min="8451" max="8451" width="11.625" style="16" customWidth="1"/>
    <col min="8452" max="8452" width="5.625" style="16" customWidth="1"/>
    <col min="8453" max="8454" width="12.625" style="16" customWidth="1"/>
    <col min="8455" max="8455" width="11.625" style="16" customWidth="1"/>
    <col min="8456" max="8456" width="5.625" style="16" customWidth="1"/>
    <col min="8457" max="8458" width="12.625" style="16" customWidth="1"/>
    <col min="8459" max="8459" width="15.625" style="16" customWidth="1"/>
    <col min="8460" max="8460" width="14.125" style="16" customWidth="1"/>
    <col min="8461" max="8703" width="9" style="16"/>
    <col min="8704" max="8704" width="3.625" style="16" customWidth="1"/>
    <col min="8705" max="8705" width="21.625" style="16" customWidth="1"/>
    <col min="8706" max="8706" width="24.625" style="16" customWidth="1"/>
    <col min="8707" max="8707" width="11.625" style="16" customWidth="1"/>
    <col min="8708" max="8708" width="5.625" style="16" customWidth="1"/>
    <col min="8709" max="8710" width="12.625" style="16" customWidth="1"/>
    <col min="8711" max="8711" width="11.625" style="16" customWidth="1"/>
    <col min="8712" max="8712" width="5.625" style="16" customWidth="1"/>
    <col min="8713" max="8714" width="12.625" style="16" customWidth="1"/>
    <col min="8715" max="8715" width="15.625" style="16" customWidth="1"/>
    <col min="8716" max="8716" width="14.125" style="16" customWidth="1"/>
    <col min="8717" max="8959" width="9" style="16"/>
    <col min="8960" max="8960" width="3.625" style="16" customWidth="1"/>
    <col min="8961" max="8961" width="21.625" style="16" customWidth="1"/>
    <col min="8962" max="8962" width="24.625" style="16" customWidth="1"/>
    <col min="8963" max="8963" width="11.625" style="16" customWidth="1"/>
    <col min="8964" max="8964" width="5.625" style="16" customWidth="1"/>
    <col min="8965" max="8966" width="12.625" style="16" customWidth="1"/>
    <col min="8967" max="8967" width="11.625" style="16" customWidth="1"/>
    <col min="8968" max="8968" width="5.625" style="16" customWidth="1"/>
    <col min="8969" max="8970" width="12.625" style="16" customWidth="1"/>
    <col min="8971" max="8971" width="15.625" style="16" customWidth="1"/>
    <col min="8972" max="8972" width="14.125" style="16" customWidth="1"/>
    <col min="8973" max="9215" width="9" style="16"/>
    <col min="9216" max="9216" width="3.625" style="16" customWidth="1"/>
    <col min="9217" max="9217" width="21.625" style="16" customWidth="1"/>
    <col min="9218" max="9218" width="24.625" style="16" customWidth="1"/>
    <col min="9219" max="9219" width="11.625" style="16" customWidth="1"/>
    <col min="9220" max="9220" width="5.625" style="16" customWidth="1"/>
    <col min="9221" max="9222" width="12.625" style="16" customWidth="1"/>
    <col min="9223" max="9223" width="11.625" style="16" customWidth="1"/>
    <col min="9224" max="9224" width="5.625" style="16" customWidth="1"/>
    <col min="9225" max="9226" width="12.625" style="16" customWidth="1"/>
    <col min="9227" max="9227" width="15.625" style="16" customWidth="1"/>
    <col min="9228" max="9228" width="14.125" style="16" customWidth="1"/>
    <col min="9229" max="9471" width="9" style="16"/>
    <col min="9472" max="9472" width="3.625" style="16" customWidth="1"/>
    <col min="9473" max="9473" width="21.625" style="16" customWidth="1"/>
    <col min="9474" max="9474" width="24.625" style="16" customWidth="1"/>
    <col min="9475" max="9475" width="11.625" style="16" customWidth="1"/>
    <col min="9476" max="9476" width="5.625" style="16" customWidth="1"/>
    <col min="9477" max="9478" width="12.625" style="16" customWidth="1"/>
    <col min="9479" max="9479" width="11.625" style="16" customWidth="1"/>
    <col min="9480" max="9480" width="5.625" style="16" customWidth="1"/>
    <col min="9481" max="9482" width="12.625" style="16" customWidth="1"/>
    <col min="9483" max="9483" width="15.625" style="16" customWidth="1"/>
    <col min="9484" max="9484" width="14.125" style="16" customWidth="1"/>
    <col min="9485" max="9727" width="9" style="16"/>
    <col min="9728" max="9728" width="3.625" style="16" customWidth="1"/>
    <col min="9729" max="9729" width="21.625" style="16" customWidth="1"/>
    <col min="9730" max="9730" width="24.625" style="16" customWidth="1"/>
    <col min="9731" max="9731" width="11.625" style="16" customWidth="1"/>
    <col min="9732" max="9732" width="5.625" style="16" customWidth="1"/>
    <col min="9733" max="9734" width="12.625" style="16" customWidth="1"/>
    <col min="9735" max="9735" width="11.625" style="16" customWidth="1"/>
    <col min="9736" max="9736" width="5.625" style="16" customWidth="1"/>
    <col min="9737" max="9738" width="12.625" style="16" customWidth="1"/>
    <col min="9739" max="9739" width="15.625" style="16" customWidth="1"/>
    <col min="9740" max="9740" width="14.125" style="16" customWidth="1"/>
    <col min="9741" max="9983" width="9" style="16"/>
    <col min="9984" max="9984" width="3.625" style="16" customWidth="1"/>
    <col min="9985" max="9985" width="21.625" style="16" customWidth="1"/>
    <col min="9986" max="9986" width="24.625" style="16" customWidth="1"/>
    <col min="9987" max="9987" width="11.625" style="16" customWidth="1"/>
    <col min="9988" max="9988" width="5.625" style="16" customWidth="1"/>
    <col min="9989" max="9990" width="12.625" style="16" customWidth="1"/>
    <col min="9991" max="9991" width="11.625" style="16" customWidth="1"/>
    <col min="9992" max="9992" width="5.625" style="16" customWidth="1"/>
    <col min="9993" max="9994" width="12.625" style="16" customWidth="1"/>
    <col min="9995" max="9995" width="15.625" style="16" customWidth="1"/>
    <col min="9996" max="9996" width="14.125" style="16" customWidth="1"/>
    <col min="9997" max="10239" width="9" style="16"/>
    <col min="10240" max="10240" width="3.625" style="16" customWidth="1"/>
    <col min="10241" max="10241" width="21.625" style="16" customWidth="1"/>
    <col min="10242" max="10242" width="24.625" style="16" customWidth="1"/>
    <col min="10243" max="10243" width="11.625" style="16" customWidth="1"/>
    <col min="10244" max="10244" width="5.625" style="16" customWidth="1"/>
    <col min="10245" max="10246" width="12.625" style="16" customWidth="1"/>
    <col min="10247" max="10247" width="11.625" style="16" customWidth="1"/>
    <col min="10248" max="10248" width="5.625" style="16" customWidth="1"/>
    <col min="10249" max="10250" width="12.625" style="16" customWidth="1"/>
    <col min="10251" max="10251" width="15.625" style="16" customWidth="1"/>
    <col min="10252" max="10252" width="14.125" style="16" customWidth="1"/>
    <col min="10253" max="10495" width="9" style="16"/>
    <col min="10496" max="10496" width="3.625" style="16" customWidth="1"/>
    <col min="10497" max="10497" width="21.625" style="16" customWidth="1"/>
    <col min="10498" max="10498" width="24.625" style="16" customWidth="1"/>
    <col min="10499" max="10499" width="11.625" style="16" customWidth="1"/>
    <col min="10500" max="10500" width="5.625" style="16" customWidth="1"/>
    <col min="10501" max="10502" width="12.625" style="16" customWidth="1"/>
    <col min="10503" max="10503" width="11.625" style="16" customWidth="1"/>
    <col min="10504" max="10504" width="5.625" style="16" customWidth="1"/>
    <col min="10505" max="10506" width="12.625" style="16" customWidth="1"/>
    <col min="10507" max="10507" width="15.625" style="16" customWidth="1"/>
    <col min="10508" max="10508" width="14.125" style="16" customWidth="1"/>
    <col min="10509" max="10751" width="9" style="16"/>
    <col min="10752" max="10752" width="3.625" style="16" customWidth="1"/>
    <col min="10753" max="10753" width="21.625" style="16" customWidth="1"/>
    <col min="10754" max="10754" width="24.625" style="16" customWidth="1"/>
    <col min="10755" max="10755" width="11.625" style="16" customWidth="1"/>
    <col min="10756" max="10756" width="5.625" style="16" customWidth="1"/>
    <col min="10757" max="10758" width="12.625" style="16" customWidth="1"/>
    <col min="10759" max="10759" width="11.625" style="16" customWidth="1"/>
    <col min="10760" max="10760" width="5.625" style="16" customWidth="1"/>
    <col min="10761" max="10762" width="12.625" style="16" customWidth="1"/>
    <col min="10763" max="10763" width="15.625" style="16" customWidth="1"/>
    <col min="10764" max="10764" width="14.125" style="16" customWidth="1"/>
    <col min="10765" max="11007" width="9" style="16"/>
    <col min="11008" max="11008" width="3.625" style="16" customWidth="1"/>
    <col min="11009" max="11009" width="21.625" style="16" customWidth="1"/>
    <col min="11010" max="11010" width="24.625" style="16" customWidth="1"/>
    <col min="11011" max="11011" width="11.625" style="16" customWidth="1"/>
    <col min="11012" max="11012" width="5.625" style="16" customWidth="1"/>
    <col min="11013" max="11014" width="12.625" style="16" customWidth="1"/>
    <col min="11015" max="11015" width="11.625" style="16" customWidth="1"/>
    <col min="11016" max="11016" width="5.625" style="16" customWidth="1"/>
    <col min="11017" max="11018" width="12.625" style="16" customWidth="1"/>
    <col min="11019" max="11019" width="15.625" style="16" customWidth="1"/>
    <col min="11020" max="11020" width="14.125" style="16" customWidth="1"/>
    <col min="11021" max="11263" width="9" style="16"/>
    <col min="11264" max="11264" width="3.625" style="16" customWidth="1"/>
    <col min="11265" max="11265" width="21.625" style="16" customWidth="1"/>
    <col min="11266" max="11266" width="24.625" style="16" customWidth="1"/>
    <col min="11267" max="11267" width="11.625" style="16" customWidth="1"/>
    <col min="11268" max="11268" width="5.625" style="16" customWidth="1"/>
    <col min="11269" max="11270" width="12.625" style="16" customWidth="1"/>
    <col min="11271" max="11271" width="11.625" style="16" customWidth="1"/>
    <col min="11272" max="11272" width="5.625" style="16" customWidth="1"/>
    <col min="11273" max="11274" width="12.625" style="16" customWidth="1"/>
    <col min="11275" max="11275" width="15.625" style="16" customWidth="1"/>
    <col min="11276" max="11276" width="14.125" style="16" customWidth="1"/>
    <col min="11277" max="11519" width="9" style="16"/>
    <col min="11520" max="11520" width="3.625" style="16" customWidth="1"/>
    <col min="11521" max="11521" width="21.625" style="16" customWidth="1"/>
    <col min="11522" max="11522" width="24.625" style="16" customWidth="1"/>
    <col min="11523" max="11523" width="11.625" style="16" customWidth="1"/>
    <col min="11524" max="11524" width="5.625" style="16" customWidth="1"/>
    <col min="11525" max="11526" width="12.625" style="16" customWidth="1"/>
    <col min="11527" max="11527" width="11.625" style="16" customWidth="1"/>
    <col min="11528" max="11528" width="5.625" style="16" customWidth="1"/>
    <col min="11529" max="11530" width="12.625" style="16" customWidth="1"/>
    <col min="11531" max="11531" width="15.625" style="16" customWidth="1"/>
    <col min="11532" max="11532" width="14.125" style="16" customWidth="1"/>
    <col min="11533" max="11775" width="9" style="16"/>
    <col min="11776" max="11776" width="3.625" style="16" customWidth="1"/>
    <col min="11777" max="11777" width="21.625" style="16" customWidth="1"/>
    <col min="11778" max="11778" width="24.625" style="16" customWidth="1"/>
    <col min="11779" max="11779" width="11.625" style="16" customWidth="1"/>
    <col min="11780" max="11780" width="5.625" style="16" customWidth="1"/>
    <col min="11781" max="11782" width="12.625" style="16" customWidth="1"/>
    <col min="11783" max="11783" width="11.625" style="16" customWidth="1"/>
    <col min="11784" max="11784" width="5.625" style="16" customWidth="1"/>
    <col min="11785" max="11786" width="12.625" style="16" customWidth="1"/>
    <col min="11787" max="11787" width="15.625" style="16" customWidth="1"/>
    <col min="11788" max="11788" width="14.125" style="16" customWidth="1"/>
    <col min="11789" max="12031" width="9" style="16"/>
    <col min="12032" max="12032" width="3.625" style="16" customWidth="1"/>
    <col min="12033" max="12033" width="21.625" style="16" customWidth="1"/>
    <col min="12034" max="12034" width="24.625" style="16" customWidth="1"/>
    <col min="12035" max="12035" width="11.625" style="16" customWidth="1"/>
    <col min="12036" max="12036" width="5.625" style="16" customWidth="1"/>
    <col min="12037" max="12038" width="12.625" style="16" customWidth="1"/>
    <col min="12039" max="12039" width="11.625" style="16" customWidth="1"/>
    <col min="12040" max="12040" width="5.625" style="16" customWidth="1"/>
    <col min="12041" max="12042" width="12.625" style="16" customWidth="1"/>
    <col min="12043" max="12043" width="15.625" style="16" customWidth="1"/>
    <col min="12044" max="12044" width="14.125" style="16" customWidth="1"/>
    <col min="12045" max="12287" width="9" style="16"/>
    <col min="12288" max="12288" width="3.625" style="16" customWidth="1"/>
    <col min="12289" max="12289" width="21.625" style="16" customWidth="1"/>
    <col min="12290" max="12290" width="24.625" style="16" customWidth="1"/>
    <col min="12291" max="12291" width="11.625" style="16" customWidth="1"/>
    <col min="12292" max="12292" width="5.625" style="16" customWidth="1"/>
    <col min="12293" max="12294" width="12.625" style="16" customWidth="1"/>
    <col min="12295" max="12295" width="11.625" style="16" customWidth="1"/>
    <col min="12296" max="12296" width="5.625" style="16" customWidth="1"/>
    <col min="12297" max="12298" width="12.625" style="16" customWidth="1"/>
    <col min="12299" max="12299" width="15.625" style="16" customWidth="1"/>
    <col min="12300" max="12300" width="14.125" style="16" customWidth="1"/>
    <col min="12301" max="12543" width="9" style="16"/>
    <col min="12544" max="12544" width="3.625" style="16" customWidth="1"/>
    <col min="12545" max="12545" width="21.625" style="16" customWidth="1"/>
    <col min="12546" max="12546" width="24.625" style="16" customWidth="1"/>
    <col min="12547" max="12547" width="11.625" style="16" customWidth="1"/>
    <col min="12548" max="12548" width="5.625" style="16" customWidth="1"/>
    <col min="12549" max="12550" width="12.625" style="16" customWidth="1"/>
    <col min="12551" max="12551" width="11.625" style="16" customWidth="1"/>
    <col min="12552" max="12552" width="5.625" style="16" customWidth="1"/>
    <col min="12553" max="12554" width="12.625" style="16" customWidth="1"/>
    <col min="12555" max="12555" width="15.625" style="16" customWidth="1"/>
    <col min="12556" max="12556" width="14.125" style="16" customWidth="1"/>
    <col min="12557" max="12799" width="9" style="16"/>
    <col min="12800" max="12800" width="3.625" style="16" customWidth="1"/>
    <col min="12801" max="12801" width="21.625" style="16" customWidth="1"/>
    <col min="12802" max="12802" width="24.625" style="16" customWidth="1"/>
    <col min="12803" max="12803" width="11.625" style="16" customWidth="1"/>
    <col min="12804" max="12804" width="5.625" style="16" customWidth="1"/>
    <col min="12805" max="12806" width="12.625" style="16" customWidth="1"/>
    <col min="12807" max="12807" width="11.625" style="16" customWidth="1"/>
    <col min="12808" max="12808" width="5.625" style="16" customWidth="1"/>
    <col min="12809" max="12810" width="12.625" style="16" customWidth="1"/>
    <col min="12811" max="12811" width="15.625" style="16" customWidth="1"/>
    <col min="12812" max="12812" width="14.125" style="16" customWidth="1"/>
    <col min="12813" max="13055" width="9" style="16"/>
    <col min="13056" max="13056" width="3.625" style="16" customWidth="1"/>
    <col min="13057" max="13057" width="21.625" style="16" customWidth="1"/>
    <col min="13058" max="13058" width="24.625" style="16" customWidth="1"/>
    <col min="13059" max="13059" width="11.625" style="16" customWidth="1"/>
    <col min="13060" max="13060" width="5.625" style="16" customWidth="1"/>
    <col min="13061" max="13062" width="12.625" style="16" customWidth="1"/>
    <col min="13063" max="13063" width="11.625" style="16" customWidth="1"/>
    <col min="13064" max="13064" width="5.625" style="16" customWidth="1"/>
    <col min="13065" max="13066" width="12.625" style="16" customWidth="1"/>
    <col min="13067" max="13067" width="15.625" style="16" customWidth="1"/>
    <col min="13068" max="13068" width="14.125" style="16" customWidth="1"/>
    <col min="13069" max="13311" width="9" style="16"/>
    <col min="13312" max="13312" width="3.625" style="16" customWidth="1"/>
    <col min="13313" max="13313" width="21.625" style="16" customWidth="1"/>
    <col min="13314" max="13314" width="24.625" style="16" customWidth="1"/>
    <col min="13315" max="13315" width="11.625" style="16" customWidth="1"/>
    <col min="13316" max="13316" width="5.625" style="16" customWidth="1"/>
    <col min="13317" max="13318" width="12.625" style="16" customWidth="1"/>
    <col min="13319" max="13319" width="11.625" style="16" customWidth="1"/>
    <col min="13320" max="13320" width="5.625" style="16" customWidth="1"/>
    <col min="13321" max="13322" width="12.625" style="16" customWidth="1"/>
    <col min="13323" max="13323" width="15.625" style="16" customWidth="1"/>
    <col min="13324" max="13324" width="14.125" style="16" customWidth="1"/>
    <col min="13325" max="13567" width="9" style="16"/>
    <col min="13568" max="13568" width="3.625" style="16" customWidth="1"/>
    <col min="13569" max="13569" width="21.625" style="16" customWidth="1"/>
    <col min="13570" max="13570" width="24.625" style="16" customWidth="1"/>
    <col min="13571" max="13571" width="11.625" style="16" customWidth="1"/>
    <col min="13572" max="13572" width="5.625" style="16" customWidth="1"/>
    <col min="13573" max="13574" width="12.625" style="16" customWidth="1"/>
    <col min="13575" max="13575" width="11.625" style="16" customWidth="1"/>
    <col min="13576" max="13576" width="5.625" style="16" customWidth="1"/>
    <col min="13577" max="13578" width="12.625" style="16" customWidth="1"/>
    <col min="13579" max="13579" width="15.625" style="16" customWidth="1"/>
    <col min="13580" max="13580" width="14.125" style="16" customWidth="1"/>
    <col min="13581" max="13823" width="9" style="16"/>
    <col min="13824" max="13824" width="3.625" style="16" customWidth="1"/>
    <col min="13825" max="13825" width="21.625" style="16" customWidth="1"/>
    <col min="13826" max="13826" width="24.625" style="16" customWidth="1"/>
    <col min="13827" max="13827" width="11.625" style="16" customWidth="1"/>
    <col min="13828" max="13828" width="5.625" style="16" customWidth="1"/>
    <col min="13829" max="13830" width="12.625" style="16" customWidth="1"/>
    <col min="13831" max="13831" width="11.625" style="16" customWidth="1"/>
    <col min="13832" max="13832" width="5.625" style="16" customWidth="1"/>
    <col min="13833" max="13834" width="12.625" style="16" customWidth="1"/>
    <col min="13835" max="13835" width="15.625" style="16" customWidth="1"/>
    <col min="13836" max="13836" width="14.125" style="16" customWidth="1"/>
    <col min="13837" max="14079" width="9" style="16"/>
    <col min="14080" max="14080" width="3.625" style="16" customWidth="1"/>
    <col min="14081" max="14081" width="21.625" style="16" customWidth="1"/>
    <col min="14082" max="14082" width="24.625" style="16" customWidth="1"/>
    <col min="14083" max="14083" width="11.625" style="16" customWidth="1"/>
    <col min="14084" max="14084" width="5.625" style="16" customWidth="1"/>
    <col min="14085" max="14086" width="12.625" style="16" customWidth="1"/>
    <col min="14087" max="14087" width="11.625" style="16" customWidth="1"/>
    <col min="14088" max="14088" width="5.625" style="16" customWidth="1"/>
    <col min="14089" max="14090" width="12.625" style="16" customWidth="1"/>
    <col min="14091" max="14091" width="15.625" style="16" customWidth="1"/>
    <col min="14092" max="14092" width="14.125" style="16" customWidth="1"/>
    <col min="14093" max="14335" width="9" style="16"/>
    <col min="14336" max="14336" width="3.625" style="16" customWidth="1"/>
    <col min="14337" max="14337" width="21.625" style="16" customWidth="1"/>
    <col min="14338" max="14338" width="24.625" style="16" customWidth="1"/>
    <col min="14339" max="14339" width="11.625" style="16" customWidth="1"/>
    <col min="14340" max="14340" width="5.625" style="16" customWidth="1"/>
    <col min="14341" max="14342" width="12.625" style="16" customWidth="1"/>
    <col min="14343" max="14343" width="11.625" style="16" customWidth="1"/>
    <col min="14344" max="14344" width="5.625" style="16" customWidth="1"/>
    <col min="14345" max="14346" width="12.625" style="16" customWidth="1"/>
    <col min="14347" max="14347" width="15.625" style="16" customWidth="1"/>
    <col min="14348" max="14348" width="14.125" style="16" customWidth="1"/>
    <col min="14349" max="14591" width="9" style="16"/>
    <col min="14592" max="14592" width="3.625" style="16" customWidth="1"/>
    <col min="14593" max="14593" width="21.625" style="16" customWidth="1"/>
    <col min="14594" max="14594" width="24.625" style="16" customWidth="1"/>
    <col min="14595" max="14595" width="11.625" style="16" customWidth="1"/>
    <col min="14596" max="14596" width="5.625" style="16" customWidth="1"/>
    <col min="14597" max="14598" width="12.625" style="16" customWidth="1"/>
    <col min="14599" max="14599" width="11.625" style="16" customWidth="1"/>
    <col min="14600" max="14600" width="5.625" style="16" customWidth="1"/>
    <col min="14601" max="14602" width="12.625" style="16" customWidth="1"/>
    <col min="14603" max="14603" width="15.625" style="16" customWidth="1"/>
    <col min="14604" max="14604" width="14.125" style="16" customWidth="1"/>
    <col min="14605" max="14847" width="9" style="16"/>
    <col min="14848" max="14848" width="3.625" style="16" customWidth="1"/>
    <col min="14849" max="14849" width="21.625" style="16" customWidth="1"/>
    <col min="14850" max="14850" width="24.625" style="16" customWidth="1"/>
    <col min="14851" max="14851" width="11.625" style="16" customWidth="1"/>
    <col min="14852" max="14852" width="5.625" style="16" customWidth="1"/>
    <col min="14853" max="14854" width="12.625" style="16" customWidth="1"/>
    <col min="14855" max="14855" width="11.625" style="16" customWidth="1"/>
    <col min="14856" max="14856" width="5.625" style="16" customWidth="1"/>
    <col min="14857" max="14858" width="12.625" style="16" customWidth="1"/>
    <col min="14859" max="14859" width="15.625" style="16" customWidth="1"/>
    <col min="14860" max="14860" width="14.125" style="16" customWidth="1"/>
    <col min="14861" max="15103" width="9" style="16"/>
    <col min="15104" max="15104" width="3.625" style="16" customWidth="1"/>
    <col min="15105" max="15105" width="21.625" style="16" customWidth="1"/>
    <col min="15106" max="15106" width="24.625" style="16" customWidth="1"/>
    <col min="15107" max="15107" width="11.625" style="16" customWidth="1"/>
    <col min="15108" max="15108" width="5.625" style="16" customWidth="1"/>
    <col min="15109" max="15110" width="12.625" style="16" customWidth="1"/>
    <col min="15111" max="15111" width="11.625" style="16" customWidth="1"/>
    <col min="15112" max="15112" width="5.625" style="16" customWidth="1"/>
    <col min="15113" max="15114" width="12.625" style="16" customWidth="1"/>
    <col min="15115" max="15115" width="15.625" style="16" customWidth="1"/>
    <col min="15116" max="15116" width="14.125" style="16" customWidth="1"/>
    <col min="15117" max="15359" width="9" style="16"/>
    <col min="15360" max="15360" width="3.625" style="16" customWidth="1"/>
    <col min="15361" max="15361" width="21.625" style="16" customWidth="1"/>
    <col min="15362" max="15362" width="24.625" style="16" customWidth="1"/>
    <col min="15363" max="15363" width="11.625" style="16" customWidth="1"/>
    <col min="15364" max="15364" width="5.625" style="16" customWidth="1"/>
    <col min="15365" max="15366" width="12.625" style="16" customWidth="1"/>
    <col min="15367" max="15367" width="11.625" style="16" customWidth="1"/>
    <col min="15368" max="15368" width="5.625" style="16" customWidth="1"/>
    <col min="15369" max="15370" width="12.625" style="16" customWidth="1"/>
    <col min="15371" max="15371" width="15.625" style="16" customWidth="1"/>
    <col min="15372" max="15372" width="14.125" style="16" customWidth="1"/>
    <col min="15373" max="15615" width="9" style="16"/>
    <col min="15616" max="15616" width="3.625" style="16" customWidth="1"/>
    <col min="15617" max="15617" width="21.625" style="16" customWidth="1"/>
    <col min="15618" max="15618" width="24.625" style="16" customWidth="1"/>
    <col min="15619" max="15619" width="11.625" style="16" customWidth="1"/>
    <col min="15620" max="15620" width="5.625" style="16" customWidth="1"/>
    <col min="15621" max="15622" width="12.625" style="16" customWidth="1"/>
    <col min="15623" max="15623" width="11.625" style="16" customWidth="1"/>
    <col min="15624" max="15624" width="5.625" style="16" customWidth="1"/>
    <col min="15625" max="15626" width="12.625" style="16" customWidth="1"/>
    <col min="15627" max="15627" width="15.625" style="16" customWidth="1"/>
    <col min="15628" max="15628" width="14.125" style="16" customWidth="1"/>
    <col min="15629" max="15871" width="9" style="16"/>
    <col min="15872" max="15872" width="3.625" style="16" customWidth="1"/>
    <col min="15873" max="15873" width="21.625" style="16" customWidth="1"/>
    <col min="15874" max="15874" width="24.625" style="16" customWidth="1"/>
    <col min="15875" max="15875" width="11.625" style="16" customWidth="1"/>
    <col min="15876" max="15876" width="5.625" style="16" customWidth="1"/>
    <col min="15877" max="15878" width="12.625" style="16" customWidth="1"/>
    <col min="15879" max="15879" width="11.625" style="16" customWidth="1"/>
    <col min="15880" max="15880" width="5.625" style="16" customWidth="1"/>
    <col min="15881" max="15882" width="12.625" style="16" customWidth="1"/>
    <col min="15883" max="15883" width="15.625" style="16" customWidth="1"/>
    <col min="15884" max="15884" width="14.125" style="16" customWidth="1"/>
    <col min="15885" max="16127" width="9" style="16"/>
    <col min="16128" max="16128" width="3.625" style="16" customWidth="1"/>
    <col min="16129" max="16129" width="21.625" style="16" customWidth="1"/>
    <col min="16130" max="16130" width="24.625" style="16" customWidth="1"/>
    <col min="16131" max="16131" width="11.625" style="16" customWidth="1"/>
    <col min="16132" max="16132" width="5.625" style="16" customWidth="1"/>
    <col min="16133" max="16134" width="12.625" style="16" customWidth="1"/>
    <col min="16135" max="16135" width="11.625" style="16" customWidth="1"/>
    <col min="16136" max="16136" width="5.625" style="16" customWidth="1"/>
    <col min="16137" max="16138" width="12.625" style="16" customWidth="1"/>
    <col min="16139" max="16139" width="15.625" style="16" customWidth="1"/>
    <col min="16140" max="16140" width="14.125" style="16" customWidth="1"/>
    <col min="16141" max="16384" width="9" style="16"/>
  </cols>
  <sheetData>
    <row r="1" spans="1:12" ht="18.75" x14ac:dyDescent="0.2">
      <c r="A1" s="63" t="s">
        <v>94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s="18" customFormat="1" ht="20.100000000000001" customHeight="1" x14ac:dyDescent="0.15">
      <c r="A2" s="55"/>
      <c r="B2" s="55"/>
      <c r="C2" s="55"/>
      <c r="D2" s="55"/>
      <c r="E2" s="55"/>
      <c r="F2" s="54" t="s">
        <v>70</v>
      </c>
      <c r="G2" s="55"/>
      <c r="H2" s="55"/>
      <c r="I2" s="55"/>
      <c r="K2" s="64" t="s">
        <v>92</v>
      </c>
      <c r="L2" s="65"/>
    </row>
    <row r="3" spans="1:12" ht="15" customHeight="1" x14ac:dyDescent="0.15">
      <c r="A3" s="128" t="s">
        <v>45</v>
      </c>
      <c r="B3" s="130" t="s">
        <v>53</v>
      </c>
      <c r="C3" s="183" t="s">
        <v>43</v>
      </c>
      <c r="D3" s="183"/>
      <c r="E3" s="183"/>
      <c r="F3" s="184"/>
      <c r="G3" s="185" t="s">
        <v>49</v>
      </c>
      <c r="H3" s="183"/>
      <c r="I3" s="183"/>
      <c r="J3" s="184"/>
      <c r="K3" s="15" t="s">
        <v>54</v>
      </c>
      <c r="L3" s="186" t="s">
        <v>42</v>
      </c>
    </row>
    <row r="4" spans="1:12" ht="15" customHeight="1" x14ac:dyDescent="0.15">
      <c r="A4" s="129"/>
      <c r="B4" s="131"/>
      <c r="C4" s="19" t="s">
        <v>41</v>
      </c>
      <c r="D4" s="20" t="s">
        <v>0</v>
      </c>
      <c r="E4" s="20" t="s">
        <v>52</v>
      </c>
      <c r="F4" s="21" t="s">
        <v>51</v>
      </c>
      <c r="G4" s="22" t="s">
        <v>41</v>
      </c>
      <c r="H4" s="20" t="s">
        <v>0</v>
      </c>
      <c r="I4" s="20" t="s">
        <v>52</v>
      </c>
      <c r="J4" s="21" t="s">
        <v>51</v>
      </c>
      <c r="K4" s="17" t="s">
        <v>40</v>
      </c>
      <c r="L4" s="187"/>
    </row>
    <row r="5" spans="1:12" ht="15" customHeight="1" x14ac:dyDescent="0.15">
      <c r="A5" s="33"/>
      <c r="B5" s="24"/>
      <c r="C5" s="139"/>
      <c r="D5" s="141"/>
      <c r="E5" s="143"/>
      <c r="F5" s="137">
        <f>INT(C5*E5)</f>
        <v>0</v>
      </c>
      <c r="G5" s="135"/>
      <c r="H5" s="141"/>
      <c r="I5" s="143"/>
      <c r="J5" s="137">
        <f>INT(G5*I5)</f>
        <v>0</v>
      </c>
      <c r="K5" s="188">
        <f>+J5-F5</f>
        <v>0</v>
      </c>
      <c r="L5" s="25"/>
    </row>
    <row r="6" spans="1:12" ht="15" customHeight="1" x14ac:dyDescent="0.15">
      <c r="A6" s="26"/>
      <c r="B6" s="27"/>
      <c r="C6" s="140"/>
      <c r="D6" s="142"/>
      <c r="E6" s="144"/>
      <c r="F6" s="138"/>
      <c r="G6" s="136"/>
      <c r="H6" s="142"/>
      <c r="I6" s="144"/>
      <c r="J6" s="138"/>
      <c r="K6" s="189"/>
      <c r="L6" s="28"/>
    </row>
    <row r="7" spans="1:12" ht="15" customHeight="1" x14ac:dyDescent="0.15">
      <c r="A7" s="29"/>
      <c r="B7" s="30"/>
      <c r="C7" s="139"/>
      <c r="D7" s="141"/>
      <c r="E7" s="143"/>
      <c r="F7" s="137">
        <f>INT(C7*E7)</f>
        <v>0</v>
      </c>
      <c r="G7" s="145"/>
      <c r="H7" s="141"/>
      <c r="I7" s="143"/>
      <c r="J7" s="137">
        <f>INT(G7*I7)</f>
        <v>0</v>
      </c>
      <c r="K7" s="188">
        <f>+J7-F7</f>
        <v>0</v>
      </c>
      <c r="L7" s="31"/>
    </row>
    <row r="8" spans="1:12" ht="15" customHeight="1" x14ac:dyDescent="0.15">
      <c r="A8" s="26"/>
      <c r="B8" s="27"/>
      <c r="C8" s="140"/>
      <c r="D8" s="142"/>
      <c r="E8" s="144"/>
      <c r="F8" s="138"/>
      <c r="G8" s="146"/>
      <c r="H8" s="142"/>
      <c r="I8" s="144"/>
      <c r="J8" s="138"/>
      <c r="K8" s="189"/>
      <c r="L8" s="28"/>
    </row>
    <row r="9" spans="1:12" ht="15" customHeight="1" x14ac:dyDescent="0.15">
      <c r="A9" s="29"/>
      <c r="B9" s="32"/>
      <c r="C9" s="139"/>
      <c r="D9" s="141"/>
      <c r="E9" s="143"/>
      <c r="F9" s="137">
        <f>INT(C9*E9)</f>
        <v>0</v>
      </c>
      <c r="G9" s="145"/>
      <c r="H9" s="141"/>
      <c r="I9" s="143"/>
      <c r="J9" s="137">
        <f>INT(G9*I9)</f>
        <v>0</v>
      </c>
      <c r="K9" s="188">
        <f>+J9-F9</f>
        <v>0</v>
      </c>
      <c r="L9" s="31"/>
    </row>
    <row r="10" spans="1:12" ht="15" customHeight="1" x14ac:dyDescent="0.15">
      <c r="A10" s="26"/>
      <c r="B10" s="27"/>
      <c r="C10" s="140"/>
      <c r="D10" s="142"/>
      <c r="E10" s="144"/>
      <c r="F10" s="138"/>
      <c r="G10" s="146"/>
      <c r="H10" s="142"/>
      <c r="I10" s="144"/>
      <c r="J10" s="138"/>
      <c r="K10" s="189"/>
      <c r="L10" s="28"/>
    </row>
    <row r="11" spans="1:12" ht="15" customHeight="1" x14ac:dyDescent="0.15">
      <c r="A11" s="29"/>
      <c r="B11" s="30"/>
      <c r="C11" s="139"/>
      <c r="D11" s="141"/>
      <c r="E11" s="143"/>
      <c r="F11" s="137">
        <f>INT(C11*E11)</f>
        <v>0</v>
      </c>
      <c r="G11" s="145"/>
      <c r="H11" s="141"/>
      <c r="I11" s="143"/>
      <c r="J11" s="137">
        <f>INT(G11*I11)</f>
        <v>0</v>
      </c>
      <c r="K11" s="188">
        <f>+J11-F11</f>
        <v>0</v>
      </c>
      <c r="L11" s="31"/>
    </row>
    <row r="12" spans="1:12" ht="15" customHeight="1" x14ac:dyDescent="0.15">
      <c r="A12" s="26"/>
      <c r="B12" s="27"/>
      <c r="C12" s="140"/>
      <c r="D12" s="142"/>
      <c r="E12" s="144"/>
      <c r="F12" s="138"/>
      <c r="G12" s="146"/>
      <c r="H12" s="142"/>
      <c r="I12" s="144"/>
      <c r="J12" s="138"/>
      <c r="K12" s="189"/>
      <c r="L12" s="28"/>
    </row>
    <row r="13" spans="1:12" ht="15" customHeight="1" x14ac:dyDescent="0.15">
      <c r="A13" s="33"/>
      <c r="B13" s="34"/>
      <c r="C13" s="139"/>
      <c r="D13" s="141"/>
      <c r="E13" s="143"/>
      <c r="F13" s="137">
        <f>INT(C13*E13)</f>
        <v>0</v>
      </c>
      <c r="G13" s="145"/>
      <c r="H13" s="141"/>
      <c r="I13" s="143"/>
      <c r="J13" s="137">
        <f>INT(G13*I13)</f>
        <v>0</v>
      </c>
      <c r="K13" s="188">
        <f>+J13-F13</f>
        <v>0</v>
      </c>
      <c r="L13" s="35"/>
    </row>
    <row r="14" spans="1:12" ht="15" customHeight="1" x14ac:dyDescent="0.15">
      <c r="A14" s="36"/>
      <c r="B14" s="37"/>
      <c r="C14" s="140"/>
      <c r="D14" s="142"/>
      <c r="E14" s="144"/>
      <c r="F14" s="138"/>
      <c r="G14" s="146"/>
      <c r="H14" s="142"/>
      <c r="I14" s="144"/>
      <c r="J14" s="138"/>
      <c r="K14" s="189"/>
      <c r="L14" s="38"/>
    </row>
    <row r="15" spans="1:12" ht="15" customHeight="1" x14ac:dyDescent="0.15">
      <c r="A15" s="29"/>
      <c r="B15" s="30"/>
      <c r="C15" s="139"/>
      <c r="D15" s="141"/>
      <c r="E15" s="143"/>
      <c r="F15" s="137"/>
      <c r="G15" s="135"/>
      <c r="H15" s="141"/>
      <c r="I15" s="143"/>
      <c r="J15" s="137"/>
      <c r="K15" s="188">
        <f>+J15-F15</f>
        <v>0</v>
      </c>
      <c r="L15" s="31"/>
    </row>
    <row r="16" spans="1:12" ht="15" customHeight="1" x14ac:dyDescent="0.15">
      <c r="A16" s="26"/>
      <c r="B16" s="27"/>
      <c r="C16" s="140"/>
      <c r="D16" s="142"/>
      <c r="E16" s="144"/>
      <c r="F16" s="138"/>
      <c r="G16" s="136"/>
      <c r="H16" s="142"/>
      <c r="I16" s="144"/>
      <c r="J16" s="138"/>
      <c r="K16" s="189"/>
      <c r="L16" s="28"/>
    </row>
    <row r="17" spans="1:12" ht="15" customHeight="1" x14ac:dyDescent="0.15">
      <c r="A17" s="66"/>
      <c r="B17" s="34"/>
      <c r="C17" s="139"/>
      <c r="D17" s="141"/>
      <c r="E17" s="143"/>
      <c r="F17" s="137">
        <f>INT(C17*E17)</f>
        <v>0</v>
      </c>
      <c r="G17" s="135"/>
      <c r="H17" s="141"/>
      <c r="I17" s="143"/>
      <c r="J17" s="137">
        <f>INT(G17*I17)</f>
        <v>0</v>
      </c>
      <c r="K17" s="188">
        <f>+J17-F17</f>
        <v>0</v>
      </c>
      <c r="L17" s="35"/>
    </row>
    <row r="18" spans="1:12" ht="15" customHeight="1" x14ac:dyDescent="0.15">
      <c r="A18" s="36"/>
      <c r="B18" s="37"/>
      <c r="C18" s="140"/>
      <c r="D18" s="142"/>
      <c r="E18" s="144"/>
      <c r="F18" s="138"/>
      <c r="G18" s="136"/>
      <c r="H18" s="142"/>
      <c r="I18" s="144"/>
      <c r="J18" s="138"/>
      <c r="K18" s="189"/>
      <c r="L18" s="38"/>
    </row>
    <row r="19" spans="1:12" ht="15" customHeight="1" x14ac:dyDescent="0.15">
      <c r="A19" s="33"/>
      <c r="B19" s="34"/>
      <c r="C19" s="139"/>
      <c r="D19" s="141"/>
      <c r="E19" s="143"/>
      <c r="F19" s="137">
        <f>INT(C19*E19)</f>
        <v>0</v>
      </c>
      <c r="G19" s="135"/>
      <c r="H19" s="141"/>
      <c r="I19" s="143"/>
      <c r="J19" s="137">
        <f>INT(G19*I19)</f>
        <v>0</v>
      </c>
      <c r="K19" s="188">
        <f>+J19-F19</f>
        <v>0</v>
      </c>
      <c r="L19" s="35"/>
    </row>
    <row r="20" spans="1:12" ht="15" customHeight="1" x14ac:dyDescent="0.15">
      <c r="A20" s="36"/>
      <c r="B20" s="37"/>
      <c r="C20" s="140"/>
      <c r="D20" s="142"/>
      <c r="E20" s="144"/>
      <c r="F20" s="138"/>
      <c r="G20" s="136"/>
      <c r="H20" s="142"/>
      <c r="I20" s="144"/>
      <c r="J20" s="138"/>
      <c r="K20" s="189"/>
      <c r="L20" s="38"/>
    </row>
    <row r="21" spans="1:12" ht="15" customHeight="1" x14ac:dyDescent="0.15">
      <c r="A21" s="33"/>
      <c r="B21" s="34"/>
      <c r="C21" s="139"/>
      <c r="D21" s="141"/>
      <c r="E21" s="143"/>
      <c r="F21" s="137">
        <f>INT(C21*E21)</f>
        <v>0</v>
      </c>
      <c r="G21" s="135"/>
      <c r="H21" s="141"/>
      <c r="I21" s="143"/>
      <c r="J21" s="137">
        <f>INT(G21*I21)</f>
        <v>0</v>
      </c>
      <c r="K21" s="188">
        <f>+J21-F21</f>
        <v>0</v>
      </c>
      <c r="L21" s="35"/>
    </row>
    <row r="22" spans="1:12" ht="15" customHeight="1" x14ac:dyDescent="0.15">
      <c r="A22" s="36"/>
      <c r="B22" s="37"/>
      <c r="C22" s="140"/>
      <c r="D22" s="142"/>
      <c r="E22" s="144"/>
      <c r="F22" s="138"/>
      <c r="G22" s="136"/>
      <c r="H22" s="142"/>
      <c r="I22" s="144"/>
      <c r="J22" s="138"/>
      <c r="K22" s="189"/>
      <c r="L22" s="38"/>
    </row>
    <row r="23" spans="1:12" ht="15" customHeight="1" x14ac:dyDescent="0.15">
      <c r="A23" s="33"/>
      <c r="B23" s="34"/>
      <c r="C23" s="139"/>
      <c r="D23" s="141"/>
      <c r="E23" s="143"/>
      <c r="F23" s="137">
        <f>INT(C23*E23)</f>
        <v>0</v>
      </c>
      <c r="G23" s="135"/>
      <c r="H23" s="141"/>
      <c r="I23" s="143"/>
      <c r="J23" s="137">
        <f>INT(G23*I23)</f>
        <v>0</v>
      </c>
      <c r="K23" s="188">
        <f>+J23-F23</f>
        <v>0</v>
      </c>
      <c r="L23" s="35"/>
    </row>
    <row r="24" spans="1:12" ht="15" customHeight="1" x14ac:dyDescent="0.15">
      <c r="A24" s="36"/>
      <c r="B24" s="37"/>
      <c r="C24" s="140"/>
      <c r="D24" s="142"/>
      <c r="E24" s="144"/>
      <c r="F24" s="138"/>
      <c r="G24" s="136"/>
      <c r="H24" s="142"/>
      <c r="I24" s="144"/>
      <c r="J24" s="138"/>
      <c r="K24" s="189"/>
      <c r="L24" s="38"/>
    </row>
    <row r="25" spans="1:12" ht="15" customHeight="1" x14ac:dyDescent="0.15">
      <c r="A25" s="33"/>
      <c r="B25" s="34"/>
      <c r="C25" s="139"/>
      <c r="D25" s="141"/>
      <c r="E25" s="143"/>
      <c r="F25" s="137">
        <f>INT(C25*E25)</f>
        <v>0</v>
      </c>
      <c r="G25" s="135"/>
      <c r="H25" s="141"/>
      <c r="I25" s="143"/>
      <c r="J25" s="137">
        <f>INT(G25*I25)</f>
        <v>0</v>
      </c>
      <c r="K25" s="188">
        <f>+J25-F25</f>
        <v>0</v>
      </c>
      <c r="L25" s="35"/>
    </row>
    <row r="26" spans="1:12" ht="15" customHeight="1" x14ac:dyDescent="0.15">
      <c r="A26" s="36"/>
      <c r="B26" s="37"/>
      <c r="C26" s="140"/>
      <c r="D26" s="142"/>
      <c r="E26" s="144"/>
      <c r="F26" s="138"/>
      <c r="G26" s="136"/>
      <c r="H26" s="142"/>
      <c r="I26" s="144"/>
      <c r="J26" s="138"/>
      <c r="K26" s="189"/>
      <c r="L26" s="38"/>
    </row>
    <row r="27" spans="1:12" ht="15" customHeight="1" x14ac:dyDescent="0.15">
      <c r="A27" s="33"/>
      <c r="B27" s="34"/>
      <c r="C27" s="139"/>
      <c r="D27" s="141"/>
      <c r="E27" s="143"/>
      <c r="F27" s="137">
        <f>INT(C27*E27)</f>
        <v>0</v>
      </c>
      <c r="G27" s="135"/>
      <c r="H27" s="141"/>
      <c r="I27" s="143"/>
      <c r="J27" s="137">
        <f>INT(G27*I27)</f>
        <v>0</v>
      </c>
      <c r="K27" s="188">
        <f>+J27-F27</f>
        <v>0</v>
      </c>
      <c r="L27" s="35"/>
    </row>
    <row r="28" spans="1:12" ht="15" customHeight="1" x14ac:dyDescent="0.15">
      <c r="A28" s="36"/>
      <c r="B28" s="37"/>
      <c r="C28" s="140"/>
      <c r="D28" s="142"/>
      <c r="E28" s="144"/>
      <c r="F28" s="138"/>
      <c r="G28" s="136"/>
      <c r="H28" s="142"/>
      <c r="I28" s="144"/>
      <c r="J28" s="138"/>
      <c r="K28" s="189"/>
      <c r="L28" s="38"/>
    </row>
    <row r="29" spans="1:12" ht="15" customHeight="1" x14ac:dyDescent="0.15">
      <c r="A29" s="33"/>
      <c r="B29" s="34"/>
      <c r="C29" s="139"/>
      <c r="D29" s="141"/>
      <c r="E29" s="143"/>
      <c r="F29" s="137">
        <f>INT(C29*E29)</f>
        <v>0</v>
      </c>
      <c r="G29" s="135"/>
      <c r="H29" s="141"/>
      <c r="I29" s="143"/>
      <c r="J29" s="137">
        <f>INT(G29*I29)</f>
        <v>0</v>
      </c>
      <c r="K29" s="188">
        <f>+J29-F29</f>
        <v>0</v>
      </c>
      <c r="L29" s="35"/>
    </row>
    <row r="30" spans="1:12" ht="15" customHeight="1" x14ac:dyDescent="0.15">
      <c r="A30" s="36"/>
      <c r="B30" s="37"/>
      <c r="C30" s="140"/>
      <c r="D30" s="142"/>
      <c r="E30" s="144"/>
      <c r="F30" s="138"/>
      <c r="G30" s="136"/>
      <c r="H30" s="142"/>
      <c r="I30" s="144"/>
      <c r="J30" s="138"/>
      <c r="K30" s="189"/>
      <c r="L30" s="38"/>
    </row>
    <row r="31" spans="1:12" ht="15" customHeight="1" x14ac:dyDescent="0.15">
      <c r="A31" s="33"/>
      <c r="B31" s="34"/>
      <c r="C31" s="139"/>
      <c r="D31" s="141"/>
      <c r="E31" s="143"/>
      <c r="F31" s="137">
        <f>INT(C31*E31)</f>
        <v>0</v>
      </c>
      <c r="G31" s="135"/>
      <c r="H31" s="141"/>
      <c r="I31" s="143"/>
      <c r="J31" s="137">
        <f>INT(G31*I31)</f>
        <v>0</v>
      </c>
      <c r="K31" s="188">
        <f>+J31-F31</f>
        <v>0</v>
      </c>
      <c r="L31" s="35"/>
    </row>
    <row r="32" spans="1:12" ht="15" customHeight="1" x14ac:dyDescent="0.15">
      <c r="A32" s="36"/>
      <c r="B32" s="37"/>
      <c r="C32" s="140"/>
      <c r="D32" s="142"/>
      <c r="E32" s="144"/>
      <c r="F32" s="138"/>
      <c r="G32" s="136"/>
      <c r="H32" s="142"/>
      <c r="I32" s="144"/>
      <c r="J32" s="138"/>
      <c r="K32" s="189"/>
      <c r="L32" s="38"/>
    </row>
    <row r="33" spans="1:12" ht="15" customHeight="1" x14ac:dyDescent="0.15">
      <c r="A33" s="33"/>
      <c r="B33" s="34"/>
      <c r="C33" s="139"/>
      <c r="D33" s="141"/>
      <c r="E33" s="143"/>
      <c r="F33" s="137"/>
      <c r="G33" s="135"/>
      <c r="H33" s="141"/>
      <c r="I33" s="143"/>
      <c r="J33" s="137"/>
      <c r="K33" s="188">
        <f>+J33-F33</f>
        <v>0</v>
      </c>
      <c r="L33" s="35"/>
    </row>
    <row r="34" spans="1:12" ht="15" customHeight="1" x14ac:dyDescent="0.15">
      <c r="A34" s="36"/>
      <c r="B34" s="37"/>
      <c r="C34" s="140"/>
      <c r="D34" s="142"/>
      <c r="E34" s="144"/>
      <c r="F34" s="138"/>
      <c r="G34" s="136"/>
      <c r="H34" s="142"/>
      <c r="I34" s="144"/>
      <c r="J34" s="138"/>
      <c r="K34" s="189"/>
      <c r="L34" s="38"/>
    </row>
    <row r="35" spans="1:12" ht="15" customHeight="1" x14ac:dyDescent="0.15">
      <c r="A35" s="33"/>
      <c r="B35" s="34"/>
      <c r="C35" s="139"/>
      <c r="D35" s="141"/>
      <c r="E35" s="143"/>
      <c r="F35" s="137"/>
      <c r="G35" s="135"/>
      <c r="H35" s="141"/>
      <c r="I35" s="143"/>
      <c r="J35" s="137"/>
      <c r="K35" s="188"/>
      <c r="L35" s="35"/>
    </row>
    <row r="36" spans="1:12" ht="15" customHeight="1" x14ac:dyDescent="0.15">
      <c r="A36" s="36"/>
      <c r="B36" s="37"/>
      <c r="C36" s="140"/>
      <c r="D36" s="142"/>
      <c r="E36" s="144"/>
      <c r="F36" s="138"/>
      <c r="G36" s="136"/>
      <c r="H36" s="142"/>
      <c r="I36" s="144"/>
      <c r="J36" s="138"/>
      <c r="K36" s="189"/>
      <c r="L36" s="38"/>
    </row>
    <row r="37" spans="1:12" ht="15" customHeight="1" x14ac:dyDescent="0.15">
      <c r="A37" s="33"/>
      <c r="B37" s="34"/>
      <c r="C37" s="139"/>
      <c r="D37" s="141"/>
      <c r="E37" s="143"/>
      <c r="F37" s="137"/>
      <c r="G37" s="135"/>
      <c r="H37" s="141"/>
      <c r="I37" s="143"/>
      <c r="J37" s="137"/>
      <c r="K37" s="188"/>
      <c r="L37" s="35"/>
    </row>
    <row r="38" spans="1:12" ht="15" customHeight="1" x14ac:dyDescent="0.15">
      <c r="A38" s="36"/>
      <c r="B38" s="37"/>
      <c r="C38" s="140"/>
      <c r="D38" s="142"/>
      <c r="E38" s="144"/>
      <c r="F38" s="138"/>
      <c r="G38" s="136"/>
      <c r="H38" s="142"/>
      <c r="I38" s="144"/>
      <c r="J38" s="138"/>
      <c r="K38" s="189"/>
      <c r="L38" s="38"/>
    </row>
    <row r="39" spans="1:12" ht="15" customHeight="1" x14ac:dyDescent="0.15">
      <c r="A39" s="33"/>
      <c r="B39" s="34"/>
      <c r="C39" s="139"/>
      <c r="D39" s="141"/>
      <c r="E39" s="143"/>
      <c r="F39" s="137">
        <f>SUM(F5:F34)</f>
        <v>0</v>
      </c>
      <c r="G39" s="135"/>
      <c r="H39" s="141"/>
      <c r="I39" s="143"/>
      <c r="J39" s="137">
        <f>SUM(J5:J34)</f>
        <v>0</v>
      </c>
      <c r="K39" s="190">
        <f>SUM(K5:K34)</f>
        <v>0</v>
      </c>
      <c r="L39" s="39"/>
    </row>
    <row r="40" spans="1:12" ht="15" customHeight="1" x14ac:dyDescent="0.15">
      <c r="A40" s="36" t="s">
        <v>50</v>
      </c>
      <c r="B40" s="37"/>
      <c r="C40" s="140"/>
      <c r="D40" s="142"/>
      <c r="E40" s="144"/>
      <c r="F40" s="138"/>
      <c r="G40" s="136"/>
      <c r="H40" s="142"/>
      <c r="I40" s="144"/>
      <c r="J40" s="138"/>
      <c r="K40" s="191"/>
      <c r="L40" s="40"/>
    </row>
    <row r="41" spans="1:12" ht="15" customHeight="1" x14ac:dyDescent="0.15">
      <c r="A41" s="33"/>
      <c r="B41" s="34"/>
      <c r="C41" s="139"/>
      <c r="D41" s="141"/>
      <c r="E41" s="143"/>
      <c r="F41" s="137"/>
      <c r="G41" s="135"/>
      <c r="H41" s="141"/>
      <c r="I41" s="143"/>
      <c r="J41" s="137"/>
      <c r="K41" s="188"/>
      <c r="L41" s="35"/>
    </row>
    <row r="42" spans="1:12" ht="15" customHeight="1" x14ac:dyDescent="0.15">
      <c r="A42" s="36"/>
      <c r="B42" s="37"/>
      <c r="C42" s="140"/>
      <c r="D42" s="142"/>
      <c r="E42" s="144"/>
      <c r="F42" s="138"/>
      <c r="G42" s="136"/>
      <c r="H42" s="142"/>
      <c r="I42" s="144"/>
      <c r="J42" s="138"/>
      <c r="K42" s="189"/>
      <c r="L42" s="38"/>
    </row>
    <row r="43" spans="1:12" x14ac:dyDescent="0.15">
      <c r="C43" s="49"/>
    </row>
  </sheetData>
  <mergeCells count="176">
    <mergeCell ref="J41:J42"/>
    <mergeCell ref="K41:K42"/>
    <mergeCell ref="I39:I40"/>
    <mergeCell ref="J39:J40"/>
    <mergeCell ref="K39:K40"/>
    <mergeCell ref="C41:C42"/>
    <mergeCell ref="D41:D42"/>
    <mergeCell ref="E41:E42"/>
    <mergeCell ref="F41:F42"/>
    <mergeCell ref="G41:G42"/>
    <mergeCell ref="H41:H42"/>
    <mergeCell ref="I41:I42"/>
    <mergeCell ref="C39:C40"/>
    <mergeCell ref="D39:D40"/>
    <mergeCell ref="E39:E40"/>
    <mergeCell ref="F39:F40"/>
    <mergeCell ref="G39:G40"/>
    <mergeCell ref="H39:H40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C35:C36"/>
    <mergeCell ref="D35:D36"/>
    <mergeCell ref="E35:E36"/>
    <mergeCell ref="F35:F36"/>
    <mergeCell ref="G35:G36"/>
    <mergeCell ref="H35:H36"/>
    <mergeCell ref="I35:I36"/>
    <mergeCell ref="J35:J36"/>
    <mergeCell ref="K35:K36"/>
    <mergeCell ref="I31:I32"/>
    <mergeCell ref="J31:J32"/>
    <mergeCell ref="K31:K32"/>
    <mergeCell ref="C33:C34"/>
    <mergeCell ref="D33:D34"/>
    <mergeCell ref="E33:E34"/>
    <mergeCell ref="F33:F34"/>
    <mergeCell ref="G33:G34"/>
    <mergeCell ref="H33:H34"/>
    <mergeCell ref="I33:I34"/>
    <mergeCell ref="C31:C32"/>
    <mergeCell ref="D31:D32"/>
    <mergeCell ref="E31:E32"/>
    <mergeCell ref="F31:F32"/>
    <mergeCell ref="G31:G32"/>
    <mergeCell ref="H31:H32"/>
    <mergeCell ref="J33:J34"/>
    <mergeCell ref="K33:K34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I23:I24"/>
    <mergeCell ref="J23:J24"/>
    <mergeCell ref="K23:K24"/>
    <mergeCell ref="C25:C26"/>
    <mergeCell ref="D25:D26"/>
    <mergeCell ref="E25:E26"/>
    <mergeCell ref="F25:F26"/>
    <mergeCell ref="G25:G26"/>
    <mergeCell ref="H25:H26"/>
    <mergeCell ref="I25:I26"/>
    <mergeCell ref="C23:C24"/>
    <mergeCell ref="D23:D24"/>
    <mergeCell ref="E23:E24"/>
    <mergeCell ref="F23:F24"/>
    <mergeCell ref="G23:G24"/>
    <mergeCell ref="H23:H24"/>
    <mergeCell ref="J25:J26"/>
    <mergeCell ref="K25:K26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I15:I16"/>
    <mergeCell ref="J15:J16"/>
    <mergeCell ref="K15:K16"/>
    <mergeCell ref="C17:C18"/>
    <mergeCell ref="D17:D18"/>
    <mergeCell ref="E17:E18"/>
    <mergeCell ref="F17:F18"/>
    <mergeCell ref="G17:G18"/>
    <mergeCell ref="H17:H18"/>
    <mergeCell ref="I17:I18"/>
    <mergeCell ref="C15:C16"/>
    <mergeCell ref="D15:D16"/>
    <mergeCell ref="E15:E16"/>
    <mergeCell ref="F15:F16"/>
    <mergeCell ref="G15:G16"/>
    <mergeCell ref="H15:H16"/>
    <mergeCell ref="J17:J18"/>
    <mergeCell ref="K17:K18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A3:A4"/>
    <mergeCell ref="B3:B4"/>
    <mergeCell ref="C3:F3"/>
    <mergeCell ref="G3:J3"/>
    <mergeCell ref="L3:L4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honeticPr fontId="1"/>
  <pageMargins left="0.51" right="0.15748031496062992" top="0.74803149606299213" bottom="0.6" header="0.31496062992125984" footer="0.31"/>
  <pageSetup paperSize="9" scale="85" orientation="landscape" r:id="rId1"/>
  <headerFooter>
    <oddFooter>&amp;C&amp;14契約内容　&amp;P/&amp;N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</sheetPr>
  <dimension ref="A1:L43"/>
  <sheetViews>
    <sheetView zoomScale="85" zoomScaleNormal="85" workbookViewId="0">
      <pane ySplit="4" topLeftCell="A5" activePane="bottomLeft" state="frozen"/>
      <selection sqref="A1:AB1"/>
      <selection pane="bottomLeft" activeCell="A3" sqref="A3:A4"/>
    </sheetView>
  </sheetViews>
  <sheetFormatPr defaultRowHeight="13.5" x14ac:dyDescent="0.15"/>
  <cols>
    <col min="1" max="1" width="32" style="42" customWidth="1"/>
    <col min="2" max="2" width="26.25" style="42" customWidth="1"/>
    <col min="3" max="3" width="10.625" style="43" customWidth="1"/>
    <col min="4" max="4" width="5.625" style="44" customWidth="1"/>
    <col min="5" max="7" width="11.625" style="16" customWidth="1"/>
    <col min="8" max="8" width="5.625" style="44" customWidth="1"/>
    <col min="9" max="10" width="11.625" style="16" customWidth="1"/>
    <col min="11" max="11" width="13.625" style="16" customWidth="1"/>
    <col min="12" max="12" width="14.125" style="16" customWidth="1"/>
    <col min="13" max="255" width="9" style="16"/>
    <col min="256" max="256" width="3.625" style="16" customWidth="1"/>
    <col min="257" max="257" width="21.625" style="16" customWidth="1"/>
    <col min="258" max="258" width="24.625" style="16" customWidth="1"/>
    <col min="259" max="259" width="11.625" style="16" customWidth="1"/>
    <col min="260" max="260" width="5.625" style="16" customWidth="1"/>
    <col min="261" max="262" width="12.625" style="16" customWidth="1"/>
    <col min="263" max="263" width="11.625" style="16" customWidth="1"/>
    <col min="264" max="264" width="5.625" style="16" customWidth="1"/>
    <col min="265" max="266" width="12.625" style="16" customWidth="1"/>
    <col min="267" max="267" width="15.625" style="16" customWidth="1"/>
    <col min="268" max="268" width="14.125" style="16" customWidth="1"/>
    <col min="269" max="511" width="9" style="16"/>
    <col min="512" max="512" width="3.625" style="16" customWidth="1"/>
    <col min="513" max="513" width="21.625" style="16" customWidth="1"/>
    <col min="514" max="514" width="24.625" style="16" customWidth="1"/>
    <col min="515" max="515" width="11.625" style="16" customWidth="1"/>
    <col min="516" max="516" width="5.625" style="16" customWidth="1"/>
    <col min="517" max="518" width="12.625" style="16" customWidth="1"/>
    <col min="519" max="519" width="11.625" style="16" customWidth="1"/>
    <col min="520" max="520" width="5.625" style="16" customWidth="1"/>
    <col min="521" max="522" width="12.625" style="16" customWidth="1"/>
    <col min="523" max="523" width="15.625" style="16" customWidth="1"/>
    <col min="524" max="524" width="14.125" style="16" customWidth="1"/>
    <col min="525" max="767" width="9" style="16"/>
    <col min="768" max="768" width="3.625" style="16" customWidth="1"/>
    <col min="769" max="769" width="21.625" style="16" customWidth="1"/>
    <col min="770" max="770" width="24.625" style="16" customWidth="1"/>
    <col min="771" max="771" width="11.625" style="16" customWidth="1"/>
    <col min="772" max="772" width="5.625" style="16" customWidth="1"/>
    <col min="773" max="774" width="12.625" style="16" customWidth="1"/>
    <col min="775" max="775" width="11.625" style="16" customWidth="1"/>
    <col min="776" max="776" width="5.625" style="16" customWidth="1"/>
    <col min="777" max="778" width="12.625" style="16" customWidth="1"/>
    <col min="779" max="779" width="15.625" style="16" customWidth="1"/>
    <col min="780" max="780" width="14.125" style="16" customWidth="1"/>
    <col min="781" max="1023" width="9" style="16"/>
    <col min="1024" max="1024" width="3.625" style="16" customWidth="1"/>
    <col min="1025" max="1025" width="21.625" style="16" customWidth="1"/>
    <col min="1026" max="1026" width="24.625" style="16" customWidth="1"/>
    <col min="1027" max="1027" width="11.625" style="16" customWidth="1"/>
    <col min="1028" max="1028" width="5.625" style="16" customWidth="1"/>
    <col min="1029" max="1030" width="12.625" style="16" customWidth="1"/>
    <col min="1031" max="1031" width="11.625" style="16" customWidth="1"/>
    <col min="1032" max="1032" width="5.625" style="16" customWidth="1"/>
    <col min="1033" max="1034" width="12.625" style="16" customWidth="1"/>
    <col min="1035" max="1035" width="15.625" style="16" customWidth="1"/>
    <col min="1036" max="1036" width="14.125" style="16" customWidth="1"/>
    <col min="1037" max="1279" width="9" style="16"/>
    <col min="1280" max="1280" width="3.625" style="16" customWidth="1"/>
    <col min="1281" max="1281" width="21.625" style="16" customWidth="1"/>
    <col min="1282" max="1282" width="24.625" style="16" customWidth="1"/>
    <col min="1283" max="1283" width="11.625" style="16" customWidth="1"/>
    <col min="1284" max="1284" width="5.625" style="16" customWidth="1"/>
    <col min="1285" max="1286" width="12.625" style="16" customWidth="1"/>
    <col min="1287" max="1287" width="11.625" style="16" customWidth="1"/>
    <col min="1288" max="1288" width="5.625" style="16" customWidth="1"/>
    <col min="1289" max="1290" width="12.625" style="16" customWidth="1"/>
    <col min="1291" max="1291" width="15.625" style="16" customWidth="1"/>
    <col min="1292" max="1292" width="14.125" style="16" customWidth="1"/>
    <col min="1293" max="1535" width="9" style="16"/>
    <col min="1536" max="1536" width="3.625" style="16" customWidth="1"/>
    <col min="1537" max="1537" width="21.625" style="16" customWidth="1"/>
    <col min="1538" max="1538" width="24.625" style="16" customWidth="1"/>
    <col min="1539" max="1539" width="11.625" style="16" customWidth="1"/>
    <col min="1540" max="1540" width="5.625" style="16" customWidth="1"/>
    <col min="1541" max="1542" width="12.625" style="16" customWidth="1"/>
    <col min="1543" max="1543" width="11.625" style="16" customWidth="1"/>
    <col min="1544" max="1544" width="5.625" style="16" customWidth="1"/>
    <col min="1545" max="1546" width="12.625" style="16" customWidth="1"/>
    <col min="1547" max="1547" width="15.625" style="16" customWidth="1"/>
    <col min="1548" max="1548" width="14.125" style="16" customWidth="1"/>
    <col min="1549" max="1791" width="9" style="16"/>
    <col min="1792" max="1792" width="3.625" style="16" customWidth="1"/>
    <col min="1793" max="1793" width="21.625" style="16" customWidth="1"/>
    <col min="1794" max="1794" width="24.625" style="16" customWidth="1"/>
    <col min="1795" max="1795" width="11.625" style="16" customWidth="1"/>
    <col min="1796" max="1796" width="5.625" style="16" customWidth="1"/>
    <col min="1797" max="1798" width="12.625" style="16" customWidth="1"/>
    <col min="1799" max="1799" width="11.625" style="16" customWidth="1"/>
    <col min="1800" max="1800" width="5.625" style="16" customWidth="1"/>
    <col min="1801" max="1802" width="12.625" style="16" customWidth="1"/>
    <col min="1803" max="1803" width="15.625" style="16" customWidth="1"/>
    <col min="1804" max="1804" width="14.125" style="16" customWidth="1"/>
    <col min="1805" max="2047" width="9" style="16"/>
    <col min="2048" max="2048" width="3.625" style="16" customWidth="1"/>
    <col min="2049" max="2049" width="21.625" style="16" customWidth="1"/>
    <col min="2050" max="2050" width="24.625" style="16" customWidth="1"/>
    <col min="2051" max="2051" width="11.625" style="16" customWidth="1"/>
    <col min="2052" max="2052" width="5.625" style="16" customWidth="1"/>
    <col min="2053" max="2054" width="12.625" style="16" customWidth="1"/>
    <col min="2055" max="2055" width="11.625" style="16" customWidth="1"/>
    <col min="2056" max="2056" width="5.625" style="16" customWidth="1"/>
    <col min="2057" max="2058" width="12.625" style="16" customWidth="1"/>
    <col min="2059" max="2059" width="15.625" style="16" customWidth="1"/>
    <col min="2060" max="2060" width="14.125" style="16" customWidth="1"/>
    <col min="2061" max="2303" width="9" style="16"/>
    <col min="2304" max="2304" width="3.625" style="16" customWidth="1"/>
    <col min="2305" max="2305" width="21.625" style="16" customWidth="1"/>
    <col min="2306" max="2306" width="24.625" style="16" customWidth="1"/>
    <col min="2307" max="2307" width="11.625" style="16" customWidth="1"/>
    <col min="2308" max="2308" width="5.625" style="16" customWidth="1"/>
    <col min="2309" max="2310" width="12.625" style="16" customWidth="1"/>
    <col min="2311" max="2311" width="11.625" style="16" customWidth="1"/>
    <col min="2312" max="2312" width="5.625" style="16" customWidth="1"/>
    <col min="2313" max="2314" width="12.625" style="16" customWidth="1"/>
    <col min="2315" max="2315" width="15.625" style="16" customWidth="1"/>
    <col min="2316" max="2316" width="14.125" style="16" customWidth="1"/>
    <col min="2317" max="2559" width="9" style="16"/>
    <col min="2560" max="2560" width="3.625" style="16" customWidth="1"/>
    <col min="2561" max="2561" width="21.625" style="16" customWidth="1"/>
    <col min="2562" max="2562" width="24.625" style="16" customWidth="1"/>
    <col min="2563" max="2563" width="11.625" style="16" customWidth="1"/>
    <col min="2564" max="2564" width="5.625" style="16" customWidth="1"/>
    <col min="2565" max="2566" width="12.625" style="16" customWidth="1"/>
    <col min="2567" max="2567" width="11.625" style="16" customWidth="1"/>
    <col min="2568" max="2568" width="5.625" style="16" customWidth="1"/>
    <col min="2569" max="2570" width="12.625" style="16" customWidth="1"/>
    <col min="2571" max="2571" width="15.625" style="16" customWidth="1"/>
    <col min="2572" max="2572" width="14.125" style="16" customWidth="1"/>
    <col min="2573" max="2815" width="9" style="16"/>
    <col min="2816" max="2816" width="3.625" style="16" customWidth="1"/>
    <col min="2817" max="2817" width="21.625" style="16" customWidth="1"/>
    <col min="2818" max="2818" width="24.625" style="16" customWidth="1"/>
    <col min="2819" max="2819" width="11.625" style="16" customWidth="1"/>
    <col min="2820" max="2820" width="5.625" style="16" customWidth="1"/>
    <col min="2821" max="2822" width="12.625" style="16" customWidth="1"/>
    <col min="2823" max="2823" width="11.625" style="16" customWidth="1"/>
    <col min="2824" max="2824" width="5.625" style="16" customWidth="1"/>
    <col min="2825" max="2826" width="12.625" style="16" customWidth="1"/>
    <col min="2827" max="2827" width="15.625" style="16" customWidth="1"/>
    <col min="2828" max="2828" width="14.125" style="16" customWidth="1"/>
    <col min="2829" max="3071" width="9" style="16"/>
    <col min="3072" max="3072" width="3.625" style="16" customWidth="1"/>
    <col min="3073" max="3073" width="21.625" style="16" customWidth="1"/>
    <col min="3074" max="3074" width="24.625" style="16" customWidth="1"/>
    <col min="3075" max="3075" width="11.625" style="16" customWidth="1"/>
    <col min="3076" max="3076" width="5.625" style="16" customWidth="1"/>
    <col min="3077" max="3078" width="12.625" style="16" customWidth="1"/>
    <col min="3079" max="3079" width="11.625" style="16" customWidth="1"/>
    <col min="3080" max="3080" width="5.625" style="16" customWidth="1"/>
    <col min="3081" max="3082" width="12.625" style="16" customWidth="1"/>
    <col min="3083" max="3083" width="15.625" style="16" customWidth="1"/>
    <col min="3084" max="3084" width="14.125" style="16" customWidth="1"/>
    <col min="3085" max="3327" width="9" style="16"/>
    <col min="3328" max="3328" width="3.625" style="16" customWidth="1"/>
    <col min="3329" max="3329" width="21.625" style="16" customWidth="1"/>
    <col min="3330" max="3330" width="24.625" style="16" customWidth="1"/>
    <col min="3331" max="3331" width="11.625" style="16" customWidth="1"/>
    <col min="3332" max="3332" width="5.625" style="16" customWidth="1"/>
    <col min="3333" max="3334" width="12.625" style="16" customWidth="1"/>
    <col min="3335" max="3335" width="11.625" style="16" customWidth="1"/>
    <col min="3336" max="3336" width="5.625" style="16" customWidth="1"/>
    <col min="3337" max="3338" width="12.625" style="16" customWidth="1"/>
    <col min="3339" max="3339" width="15.625" style="16" customWidth="1"/>
    <col min="3340" max="3340" width="14.125" style="16" customWidth="1"/>
    <col min="3341" max="3583" width="9" style="16"/>
    <col min="3584" max="3584" width="3.625" style="16" customWidth="1"/>
    <col min="3585" max="3585" width="21.625" style="16" customWidth="1"/>
    <col min="3586" max="3586" width="24.625" style="16" customWidth="1"/>
    <col min="3587" max="3587" width="11.625" style="16" customWidth="1"/>
    <col min="3588" max="3588" width="5.625" style="16" customWidth="1"/>
    <col min="3589" max="3590" width="12.625" style="16" customWidth="1"/>
    <col min="3591" max="3591" width="11.625" style="16" customWidth="1"/>
    <col min="3592" max="3592" width="5.625" style="16" customWidth="1"/>
    <col min="3593" max="3594" width="12.625" style="16" customWidth="1"/>
    <col min="3595" max="3595" width="15.625" style="16" customWidth="1"/>
    <col min="3596" max="3596" width="14.125" style="16" customWidth="1"/>
    <col min="3597" max="3839" width="9" style="16"/>
    <col min="3840" max="3840" width="3.625" style="16" customWidth="1"/>
    <col min="3841" max="3841" width="21.625" style="16" customWidth="1"/>
    <col min="3842" max="3842" width="24.625" style="16" customWidth="1"/>
    <col min="3843" max="3843" width="11.625" style="16" customWidth="1"/>
    <col min="3844" max="3844" width="5.625" style="16" customWidth="1"/>
    <col min="3845" max="3846" width="12.625" style="16" customWidth="1"/>
    <col min="3847" max="3847" width="11.625" style="16" customWidth="1"/>
    <col min="3848" max="3848" width="5.625" style="16" customWidth="1"/>
    <col min="3849" max="3850" width="12.625" style="16" customWidth="1"/>
    <col min="3851" max="3851" width="15.625" style="16" customWidth="1"/>
    <col min="3852" max="3852" width="14.125" style="16" customWidth="1"/>
    <col min="3853" max="4095" width="9" style="16"/>
    <col min="4096" max="4096" width="3.625" style="16" customWidth="1"/>
    <col min="4097" max="4097" width="21.625" style="16" customWidth="1"/>
    <col min="4098" max="4098" width="24.625" style="16" customWidth="1"/>
    <col min="4099" max="4099" width="11.625" style="16" customWidth="1"/>
    <col min="4100" max="4100" width="5.625" style="16" customWidth="1"/>
    <col min="4101" max="4102" width="12.625" style="16" customWidth="1"/>
    <col min="4103" max="4103" width="11.625" style="16" customWidth="1"/>
    <col min="4104" max="4104" width="5.625" style="16" customWidth="1"/>
    <col min="4105" max="4106" width="12.625" style="16" customWidth="1"/>
    <col min="4107" max="4107" width="15.625" style="16" customWidth="1"/>
    <col min="4108" max="4108" width="14.125" style="16" customWidth="1"/>
    <col min="4109" max="4351" width="9" style="16"/>
    <col min="4352" max="4352" width="3.625" style="16" customWidth="1"/>
    <col min="4353" max="4353" width="21.625" style="16" customWidth="1"/>
    <col min="4354" max="4354" width="24.625" style="16" customWidth="1"/>
    <col min="4355" max="4355" width="11.625" style="16" customWidth="1"/>
    <col min="4356" max="4356" width="5.625" style="16" customWidth="1"/>
    <col min="4357" max="4358" width="12.625" style="16" customWidth="1"/>
    <col min="4359" max="4359" width="11.625" style="16" customWidth="1"/>
    <col min="4360" max="4360" width="5.625" style="16" customWidth="1"/>
    <col min="4361" max="4362" width="12.625" style="16" customWidth="1"/>
    <col min="4363" max="4363" width="15.625" style="16" customWidth="1"/>
    <col min="4364" max="4364" width="14.125" style="16" customWidth="1"/>
    <col min="4365" max="4607" width="9" style="16"/>
    <col min="4608" max="4608" width="3.625" style="16" customWidth="1"/>
    <col min="4609" max="4609" width="21.625" style="16" customWidth="1"/>
    <col min="4610" max="4610" width="24.625" style="16" customWidth="1"/>
    <col min="4611" max="4611" width="11.625" style="16" customWidth="1"/>
    <col min="4612" max="4612" width="5.625" style="16" customWidth="1"/>
    <col min="4613" max="4614" width="12.625" style="16" customWidth="1"/>
    <col min="4615" max="4615" width="11.625" style="16" customWidth="1"/>
    <col min="4616" max="4616" width="5.625" style="16" customWidth="1"/>
    <col min="4617" max="4618" width="12.625" style="16" customWidth="1"/>
    <col min="4619" max="4619" width="15.625" style="16" customWidth="1"/>
    <col min="4620" max="4620" width="14.125" style="16" customWidth="1"/>
    <col min="4621" max="4863" width="9" style="16"/>
    <col min="4864" max="4864" width="3.625" style="16" customWidth="1"/>
    <col min="4865" max="4865" width="21.625" style="16" customWidth="1"/>
    <col min="4866" max="4866" width="24.625" style="16" customWidth="1"/>
    <col min="4867" max="4867" width="11.625" style="16" customWidth="1"/>
    <col min="4868" max="4868" width="5.625" style="16" customWidth="1"/>
    <col min="4869" max="4870" width="12.625" style="16" customWidth="1"/>
    <col min="4871" max="4871" width="11.625" style="16" customWidth="1"/>
    <col min="4872" max="4872" width="5.625" style="16" customWidth="1"/>
    <col min="4873" max="4874" width="12.625" style="16" customWidth="1"/>
    <col min="4875" max="4875" width="15.625" style="16" customWidth="1"/>
    <col min="4876" max="4876" width="14.125" style="16" customWidth="1"/>
    <col min="4877" max="5119" width="9" style="16"/>
    <col min="5120" max="5120" width="3.625" style="16" customWidth="1"/>
    <col min="5121" max="5121" width="21.625" style="16" customWidth="1"/>
    <col min="5122" max="5122" width="24.625" style="16" customWidth="1"/>
    <col min="5123" max="5123" width="11.625" style="16" customWidth="1"/>
    <col min="5124" max="5124" width="5.625" style="16" customWidth="1"/>
    <col min="5125" max="5126" width="12.625" style="16" customWidth="1"/>
    <col min="5127" max="5127" width="11.625" style="16" customWidth="1"/>
    <col min="5128" max="5128" width="5.625" style="16" customWidth="1"/>
    <col min="5129" max="5130" width="12.625" style="16" customWidth="1"/>
    <col min="5131" max="5131" width="15.625" style="16" customWidth="1"/>
    <col min="5132" max="5132" width="14.125" style="16" customWidth="1"/>
    <col min="5133" max="5375" width="9" style="16"/>
    <col min="5376" max="5376" width="3.625" style="16" customWidth="1"/>
    <col min="5377" max="5377" width="21.625" style="16" customWidth="1"/>
    <col min="5378" max="5378" width="24.625" style="16" customWidth="1"/>
    <col min="5379" max="5379" width="11.625" style="16" customWidth="1"/>
    <col min="5380" max="5380" width="5.625" style="16" customWidth="1"/>
    <col min="5381" max="5382" width="12.625" style="16" customWidth="1"/>
    <col min="5383" max="5383" width="11.625" style="16" customWidth="1"/>
    <col min="5384" max="5384" width="5.625" style="16" customWidth="1"/>
    <col min="5385" max="5386" width="12.625" style="16" customWidth="1"/>
    <col min="5387" max="5387" width="15.625" style="16" customWidth="1"/>
    <col min="5388" max="5388" width="14.125" style="16" customWidth="1"/>
    <col min="5389" max="5631" width="9" style="16"/>
    <col min="5632" max="5632" width="3.625" style="16" customWidth="1"/>
    <col min="5633" max="5633" width="21.625" style="16" customWidth="1"/>
    <col min="5634" max="5634" width="24.625" style="16" customWidth="1"/>
    <col min="5635" max="5635" width="11.625" style="16" customWidth="1"/>
    <col min="5636" max="5636" width="5.625" style="16" customWidth="1"/>
    <col min="5637" max="5638" width="12.625" style="16" customWidth="1"/>
    <col min="5639" max="5639" width="11.625" style="16" customWidth="1"/>
    <col min="5640" max="5640" width="5.625" style="16" customWidth="1"/>
    <col min="5641" max="5642" width="12.625" style="16" customWidth="1"/>
    <col min="5643" max="5643" width="15.625" style="16" customWidth="1"/>
    <col min="5644" max="5644" width="14.125" style="16" customWidth="1"/>
    <col min="5645" max="5887" width="9" style="16"/>
    <col min="5888" max="5888" width="3.625" style="16" customWidth="1"/>
    <col min="5889" max="5889" width="21.625" style="16" customWidth="1"/>
    <col min="5890" max="5890" width="24.625" style="16" customWidth="1"/>
    <col min="5891" max="5891" width="11.625" style="16" customWidth="1"/>
    <col min="5892" max="5892" width="5.625" style="16" customWidth="1"/>
    <col min="5893" max="5894" width="12.625" style="16" customWidth="1"/>
    <col min="5895" max="5895" width="11.625" style="16" customWidth="1"/>
    <col min="5896" max="5896" width="5.625" style="16" customWidth="1"/>
    <col min="5897" max="5898" width="12.625" style="16" customWidth="1"/>
    <col min="5899" max="5899" width="15.625" style="16" customWidth="1"/>
    <col min="5900" max="5900" width="14.125" style="16" customWidth="1"/>
    <col min="5901" max="6143" width="9" style="16"/>
    <col min="6144" max="6144" width="3.625" style="16" customWidth="1"/>
    <col min="6145" max="6145" width="21.625" style="16" customWidth="1"/>
    <col min="6146" max="6146" width="24.625" style="16" customWidth="1"/>
    <col min="6147" max="6147" width="11.625" style="16" customWidth="1"/>
    <col min="6148" max="6148" width="5.625" style="16" customWidth="1"/>
    <col min="6149" max="6150" width="12.625" style="16" customWidth="1"/>
    <col min="6151" max="6151" width="11.625" style="16" customWidth="1"/>
    <col min="6152" max="6152" width="5.625" style="16" customWidth="1"/>
    <col min="6153" max="6154" width="12.625" style="16" customWidth="1"/>
    <col min="6155" max="6155" width="15.625" style="16" customWidth="1"/>
    <col min="6156" max="6156" width="14.125" style="16" customWidth="1"/>
    <col min="6157" max="6399" width="9" style="16"/>
    <col min="6400" max="6400" width="3.625" style="16" customWidth="1"/>
    <col min="6401" max="6401" width="21.625" style="16" customWidth="1"/>
    <col min="6402" max="6402" width="24.625" style="16" customWidth="1"/>
    <col min="6403" max="6403" width="11.625" style="16" customWidth="1"/>
    <col min="6404" max="6404" width="5.625" style="16" customWidth="1"/>
    <col min="6405" max="6406" width="12.625" style="16" customWidth="1"/>
    <col min="6407" max="6407" width="11.625" style="16" customWidth="1"/>
    <col min="6408" max="6408" width="5.625" style="16" customWidth="1"/>
    <col min="6409" max="6410" width="12.625" style="16" customWidth="1"/>
    <col min="6411" max="6411" width="15.625" style="16" customWidth="1"/>
    <col min="6412" max="6412" width="14.125" style="16" customWidth="1"/>
    <col min="6413" max="6655" width="9" style="16"/>
    <col min="6656" max="6656" width="3.625" style="16" customWidth="1"/>
    <col min="6657" max="6657" width="21.625" style="16" customWidth="1"/>
    <col min="6658" max="6658" width="24.625" style="16" customWidth="1"/>
    <col min="6659" max="6659" width="11.625" style="16" customWidth="1"/>
    <col min="6660" max="6660" width="5.625" style="16" customWidth="1"/>
    <col min="6661" max="6662" width="12.625" style="16" customWidth="1"/>
    <col min="6663" max="6663" width="11.625" style="16" customWidth="1"/>
    <col min="6664" max="6664" width="5.625" style="16" customWidth="1"/>
    <col min="6665" max="6666" width="12.625" style="16" customWidth="1"/>
    <col min="6667" max="6667" width="15.625" style="16" customWidth="1"/>
    <col min="6668" max="6668" width="14.125" style="16" customWidth="1"/>
    <col min="6669" max="6911" width="9" style="16"/>
    <col min="6912" max="6912" width="3.625" style="16" customWidth="1"/>
    <col min="6913" max="6913" width="21.625" style="16" customWidth="1"/>
    <col min="6914" max="6914" width="24.625" style="16" customWidth="1"/>
    <col min="6915" max="6915" width="11.625" style="16" customWidth="1"/>
    <col min="6916" max="6916" width="5.625" style="16" customWidth="1"/>
    <col min="6917" max="6918" width="12.625" style="16" customWidth="1"/>
    <col min="6919" max="6919" width="11.625" style="16" customWidth="1"/>
    <col min="6920" max="6920" width="5.625" style="16" customWidth="1"/>
    <col min="6921" max="6922" width="12.625" style="16" customWidth="1"/>
    <col min="6923" max="6923" width="15.625" style="16" customWidth="1"/>
    <col min="6924" max="6924" width="14.125" style="16" customWidth="1"/>
    <col min="6925" max="7167" width="9" style="16"/>
    <col min="7168" max="7168" width="3.625" style="16" customWidth="1"/>
    <col min="7169" max="7169" width="21.625" style="16" customWidth="1"/>
    <col min="7170" max="7170" width="24.625" style="16" customWidth="1"/>
    <col min="7171" max="7171" width="11.625" style="16" customWidth="1"/>
    <col min="7172" max="7172" width="5.625" style="16" customWidth="1"/>
    <col min="7173" max="7174" width="12.625" style="16" customWidth="1"/>
    <col min="7175" max="7175" width="11.625" style="16" customWidth="1"/>
    <col min="7176" max="7176" width="5.625" style="16" customWidth="1"/>
    <col min="7177" max="7178" width="12.625" style="16" customWidth="1"/>
    <col min="7179" max="7179" width="15.625" style="16" customWidth="1"/>
    <col min="7180" max="7180" width="14.125" style="16" customWidth="1"/>
    <col min="7181" max="7423" width="9" style="16"/>
    <col min="7424" max="7424" width="3.625" style="16" customWidth="1"/>
    <col min="7425" max="7425" width="21.625" style="16" customWidth="1"/>
    <col min="7426" max="7426" width="24.625" style="16" customWidth="1"/>
    <col min="7427" max="7427" width="11.625" style="16" customWidth="1"/>
    <col min="7428" max="7428" width="5.625" style="16" customWidth="1"/>
    <col min="7429" max="7430" width="12.625" style="16" customWidth="1"/>
    <col min="7431" max="7431" width="11.625" style="16" customWidth="1"/>
    <col min="7432" max="7432" width="5.625" style="16" customWidth="1"/>
    <col min="7433" max="7434" width="12.625" style="16" customWidth="1"/>
    <col min="7435" max="7435" width="15.625" style="16" customWidth="1"/>
    <col min="7436" max="7436" width="14.125" style="16" customWidth="1"/>
    <col min="7437" max="7679" width="9" style="16"/>
    <col min="7680" max="7680" width="3.625" style="16" customWidth="1"/>
    <col min="7681" max="7681" width="21.625" style="16" customWidth="1"/>
    <col min="7682" max="7682" width="24.625" style="16" customWidth="1"/>
    <col min="7683" max="7683" width="11.625" style="16" customWidth="1"/>
    <col min="7684" max="7684" width="5.625" style="16" customWidth="1"/>
    <col min="7685" max="7686" width="12.625" style="16" customWidth="1"/>
    <col min="7687" max="7687" width="11.625" style="16" customWidth="1"/>
    <col min="7688" max="7688" width="5.625" style="16" customWidth="1"/>
    <col min="7689" max="7690" width="12.625" style="16" customWidth="1"/>
    <col min="7691" max="7691" width="15.625" style="16" customWidth="1"/>
    <col min="7692" max="7692" width="14.125" style="16" customWidth="1"/>
    <col min="7693" max="7935" width="9" style="16"/>
    <col min="7936" max="7936" width="3.625" style="16" customWidth="1"/>
    <col min="7937" max="7937" width="21.625" style="16" customWidth="1"/>
    <col min="7938" max="7938" width="24.625" style="16" customWidth="1"/>
    <col min="7939" max="7939" width="11.625" style="16" customWidth="1"/>
    <col min="7940" max="7940" width="5.625" style="16" customWidth="1"/>
    <col min="7941" max="7942" width="12.625" style="16" customWidth="1"/>
    <col min="7943" max="7943" width="11.625" style="16" customWidth="1"/>
    <col min="7944" max="7944" width="5.625" style="16" customWidth="1"/>
    <col min="7945" max="7946" width="12.625" style="16" customWidth="1"/>
    <col min="7947" max="7947" width="15.625" style="16" customWidth="1"/>
    <col min="7948" max="7948" width="14.125" style="16" customWidth="1"/>
    <col min="7949" max="8191" width="9" style="16"/>
    <col min="8192" max="8192" width="3.625" style="16" customWidth="1"/>
    <col min="8193" max="8193" width="21.625" style="16" customWidth="1"/>
    <col min="8194" max="8194" width="24.625" style="16" customWidth="1"/>
    <col min="8195" max="8195" width="11.625" style="16" customWidth="1"/>
    <col min="8196" max="8196" width="5.625" style="16" customWidth="1"/>
    <col min="8197" max="8198" width="12.625" style="16" customWidth="1"/>
    <col min="8199" max="8199" width="11.625" style="16" customWidth="1"/>
    <col min="8200" max="8200" width="5.625" style="16" customWidth="1"/>
    <col min="8201" max="8202" width="12.625" style="16" customWidth="1"/>
    <col min="8203" max="8203" width="15.625" style="16" customWidth="1"/>
    <col min="8204" max="8204" width="14.125" style="16" customWidth="1"/>
    <col min="8205" max="8447" width="9" style="16"/>
    <col min="8448" max="8448" width="3.625" style="16" customWidth="1"/>
    <col min="8449" max="8449" width="21.625" style="16" customWidth="1"/>
    <col min="8450" max="8450" width="24.625" style="16" customWidth="1"/>
    <col min="8451" max="8451" width="11.625" style="16" customWidth="1"/>
    <col min="8452" max="8452" width="5.625" style="16" customWidth="1"/>
    <col min="8453" max="8454" width="12.625" style="16" customWidth="1"/>
    <col min="8455" max="8455" width="11.625" style="16" customWidth="1"/>
    <col min="8456" max="8456" width="5.625" style="16" customWidth="1"/>
    <col min="8457" max="8458" width="12.625" style="16" customWidth="1"/>
    <col min="8459" max="8459" width="15.625" style="16" customWidth="1"/>
    <col min="8460" max="8460" width="14.125" style="16" customWidth="1"/>
    <col min="8461" max="8703" width="9" style="16"/>
    <col min="8704" max="8704" width="3.625" style="16" customWidth="1"/>
    <col min="8705" max="8705" width="21.625" style="16" customWidth="1"/>
    <col min="8706" max="8706" width="24.625" style="16" customWidth="1"/>
    <col min="8707" max="8707" width="11.625" style="16" customWidth="1"/>
    <col min="8708" max="8708" width="5.625" style="16" customWidth="1"/>
    <col min="8709" max="8710" width="12.625" style="16" customWidth="1"/>
    <col min="8711" max="8711" width="11.625" style="16" customWidth="1"/>
    <col min="8712" max="8712" width="5.625" style="16" customWidth="1"/>
    <col min="8713" max="8714" width="12.625" style="16" customWidth="1"/>
    <col min="8715" max="8715" width="15.625" style="16" customWidth="1"/>
    <col min="8716" max="8716" width="14.125" style="16" customWidth="1"/>
    <col min="8717" max="8959" width="9" style="16"/>
    <col min="8960" max="8960" width="3.625" style="16" customWidth="1"/>
    <col min="8961" max="8961" width="21.625" style="16" customWidth="1"/>
    <col min="8962" max="8962" width="24.625" style="16" customWidth="1"/>
    <col min="8963" max="8963" width="11.625" style="16" customWidth="1"/>
    <col min="8964" max="8964" width="5.625" style="16" customWidth="1"/>
    <col min="8965" max="8966" width="12.625" style="16" customWidth="1"/>
    <col min="8967" max="8967" width="11.625" style="16" customWidth="1"/>
    <col min="8968" max="8968" width="5.625" style="16" customWidth="1"/>
    <col min="8969" max="8970" width="12.625" style="16" customWidth="1"/>
    <col min="8971" max="8971" width="15.625" style="16" customWidth="1"/>
    <col min="8972" max="8972" width="14.125" style="16" customWidth="1"/>
    <col min="8973" max="9215" width="9" style="16"/>
    <col min="9216" max="9216" width="3.625" style="16" customWidth="1"/>
    <col min="9217" max="9217" width="21.625" style="16" customWidth="1"/>
    <col min="9218" max="9218" width="24.625" style="16" customWidth="1"/>
    <col min="9219" max="9219" width="11.625" style="16" customWidth="1"/>
    <col min="9220" max="9220" width="5.625" style="16" customWidth="1"/>
    <col min="9221" max="9222" width="12.625" style="16" customWidth="1"/>
    <col min="9223" max="9223" width="11.625" style="16" customWidth="1"/>
    <col min="9224" max="9224" width="5.625" style="16" customWidth="1"/>
    <col min="9225" max="9226" width="12.625" style="16" customWidth="1"/>
    <col min="9227" max="9227" width="15.625" style="16" customWidth="1"/>
    <col min="9228" max="9228" width="14.125" style="16" customWidth="1"/>
    <col min="9229" max="9471" width="9" style="16"/>
    <col min="9472" max="9472" width="3.625" style="16" customWidth="1"/>
    <col min="9473" max="9473" width="21.625" style="16" customWidth="1"/>
    <col min="9474" max="9474" width="24.625" style="16" customWidth="1"/>
    <col min="9475" max="9475" width="11.625" style="16" customWidth="1"/>
    <col min="9476" max="9476" width="5.625" style="16" customWidth="1"/>
    <col min="9477" max="9478" width="12.625" style="16" customWidth="1"/>
    <col min="9479" max="9479" width="11.625" style="16" customWidth="1"/>
    <col min="9480" max="9480" width="5.625" style="16" customWidth="1"/>
    <col min="9481" max="9482" width="12.625" style="16" customWidth="1"/>
    <col min="9483" max="9483" width="15.625" style="16" customWidth="1"/>
    <col min="9484" max="9484" width="14.125" style="16" customWidth="1"/>
    <col min="9485" max="9727" width="9" style="16"/>
    <col min="9728" max="9728" width="3.625" style="16" customWidth="1"/>
    <col min="9729" max="9729" width="21.625" style="16" customWidth="1"/>
    <col min="9730" max="9730" width="24.625" style="16" customWidth="1"/>
    <col min="9731" max="9731" width="11.625" style="16" customWidth="1"/>
    <col min="9732" max="9732" width="5.625" style="16" customWidth="1"/>
    <col min="9733" max="9734" width="12.625" style="16" customWidth="1"/>
    <col min="9735" max="9735" width="11.625" style="16" customWidth="1"/>
    <col min="9736" max="9736" width="5.625" style="16" customWidth="1"/>
    <col min="9737" max="9738" width="12.625" style="16" customWidth="1"/>
    <col min="9739" max="9739" width="15.625" style="16" customWidth="1"/>
    <col min="9740" max="9740" width="14.125" style="16" customWidth="1"/>
    <col min="9741" max="9983" width="9" style="16"/>
    <col min="9984" max="9984" width="3.625" style="16" customWidth="1"/>
    <col min="9985" max="9985" width="21.625" style="16" customWidth="1"/>
    <col min="9986" max="9986" width="24.625" style="16" customWidth="1"/>
    <col min="9987" max="9987" width="11.625" style="16" customWidth="1"/>
    <col min="9988" max="9988" width="5.625" style="16" customWidth="1"/>
    <col min="9989" max="9990" width="12.625" style="16" customWidth="1"/>
    <col min="9991" max="9991" width="11.625" style="16" customWidth="1"/>
    <col min="9992" max="9992" width="5.625" style="16" customWidth="1"/>
    <col min="9993" max="9994" width="12.625" style="16" customWidth="1"/>
    <col min="9995" max="9995" width="15.625" style="16" customWidth="1"/>
    <col min="9996" max="9996" width="14.125" style="16" customWidth="1"/>
    <col min="9997" max="10239" width="9" style="16"/>
    <col min="10240" max="10240" width="3.625" style="16" customWidth="1"/>
    <col min="10241" max="10241" width="21.625" style="16" customWidth="1"/>
    <col min="10242" max="10242" width="24.625" style="16" customWidth="1"/>
    <col min="10243" max="10243" width="11.625" style="16" customWidth="1"/>
    <col min="10244" max="10244" width="5.625" style="16" customWidth="1"/>
    <col min="10245" max="10246" width="12.625" style="16" customWidth="1"/>
    <col min="10247" max="10247" width="11.625" style="16" customWidth="1"/>
    <col min="10248" max="10248" width="5.625" style="16" customWidth="1"/>
    <col min="10249" max="10250" width="12.625" style="16" customWidth="1"/>
    <col min="10251" max="10251" width="15.625" style="16" customWidth="1"/>
    <col min="10252" max="10252" width="14.125" style="16" customWidth="1"/>
    <col min="10253" max="10495" width="9" style="16"/>
    <col min="10496" max="10496" width="3.625" style="16" customWidth="1"/>
    <col min="10497" max="10497" width="21.625" style="16" customWidth="1"/>
    <col min="10498" max="10498" width="24.625" style="16" customWidth="1"/>
    <col min="10499" max="10499" width="11.625" style="16" customWidth="1"/>
    <col min="10500" max="10500" width="5.625" style="16" customWidth="1"/>
    <col min="10501" max="10502" width="12.625" style="16" customWidth="1"/>
    <col min="10503" max="10503" width="11.625" style="16" customWidth="1"/>
    <col min="10504" max="10504" width="5.625" style="16" customWidth="1"/>
    <col min="10505" max="10506" width="12.625" style="16" customWidth="1"/>
    <col min="10507" max="10507" width="15.625" style="16" customWidth="1"/>
    <col min="10508" max="10508" width="14.125" style="16" customWidth="1"/>
    <col min="10509" max="10751" width="9" style="16"/>
    <col min="10752" max="10752" width="3.625" style="16" customWidth="1"/>
    <col min="10753" max="10753" width="21.625" style="16" customWidth="1"/>
    <col min="10754" max="10754" width="24.625" style="16" customWidth="1"/>
    <col min="10755" max="10755" width="11.625" style="16" customWidth="1"/>
    <col min="10756" max="10756" width="5.625" style="16" customWidth="1"/>
    <col min="10757" max="10758" width="12.625" style="16" customWidth="1"/>
    <col min="10759" max="10759" width="11.625" style="16" customWidth="1"/>
    <col min="10760" max="10760" width="5.625" style="16" customWidth="1"/>
    <col min="10761" max="10762" width="12.625" style="16" customWidth="1"/>
    <col min="10763" max="10763" width="15.625" style="16" customWidth="1"/>
    <col min="10764" max="10764" width="14.125" style="16" customWidth="1"/>
    <col min="10765" max="11007" width="9" style="16"/>
    <col min="11008" max="11008" width="3.625" style="16" customWidth="1"/>
    <col min="11009" max="11009" width="21.625" style="16" customWidth="1"/>
    <col min="11010" max="11010" width="24.625" style="16" customWidth="1"/>
    <col min="11011" max="11011" width="11.625" style="16" customWidth="1"/>
    <col min="11012" max="11012" width="5.625" style="16" customWidth="1"/>
    <col min="11013" max="11014" width="12.625" style="16" customWidth="1"/>
    <col min="11015" max="11015" width="11.625" style="16" customWidth="1"/>
    <col min="11016" max="11016" width="5.625" style="16" customWidth="1"/>
    <col min="11017" max="11018" width="12.625" style="16" customWidth="1"/>
    <col min="11019" max="11019" width="15.625" style="16" customWidth="1"/>
    <col min="11020" max="11020" width="14.125" style="16" customWidth="1"/>
    <col min="11021" max="11263" width="9" style="16"/>
    <col min="11264" max="11264" width="3.625" style="16" customWidth="1"/>
    <col min="11265" max="11265" width="21.625" style="16" customWidth="1"/>
    <col min="11266" max="11266" width="24.625" style="16" customWidth="1"/>
    <col min="11267" max="11267" width="11.625" style="16" customWidth="1"/>
    <col min="11268" max="11268" width="5.625" style="16" customWidth="1"/>
    <col min="11269" max="11270" width="12.625" style="16" customWidth="1"/>
    <col min="11271" max="11271" width="11.625" style="16" customWidth="1"/>
    <col min="11272" max="11272" width="5.625" style="16" customWidth="1"/>
    <col min="11273" max="11274" width="12.625" style="16" customWidth="1"/>
    <col min="11275" max="11275" width="15.625" style="16" customWidth="1"/>
    <col min="11276" max="11276" width="14.125" style="16" customWidth="1"/>
    <col min="11277" max="11519" width="9" style="16"/>
    <col min="11520" max="11520" width="3.625" style="16" customWidth="1"/>
    <col min="11521" max="11521" width="21.625" style="16" customWidth="1"/>
    <col min="11522" max="11522" width="24.625" style="16" customWidth="1"/>
    <col min="11523" max="11523" width="11.625" style="16" customWidth="1"/>
    <col min="11524" max="11524" width="5.625" style="16" customWidth="1"/>
    <col min="11525" max="11526" width="12.625" style="16" customWidth="1"/>
    <col min="11527" max="11527" width="11.625" style="16" customWidth="1"/>
    <col min="11528" max="11528" width="5.625" style="16" customWidth="1"/>
    <col min="11529" max="11530" width="12.625" style="16" customWidth="1"/>
    <col min="11531" max="11531" width="15.625" style="16" customWidth="1"/>
    <col min="11532" max="11532" width="14.125" style="16" customWidth="1"/>
    <col min="11533" max="11775" width="9" style="16"/>
    <col min="11776" max="11776" width="3.625" style="16" customWidth="1"/>
    <col min="11777" max="11777" width="21.625" style="16" customWidth="1"/>
    <col min="11778" max="11778" width="24.625" style="16" customWidth="1"/>
    <col min="11779" max="11779" width="11.625" style="16" customWidth="1"/>
    <col min="11780" max="11780" width="5.625" style="16" customWidth="1"/>
    <col min="11781" max="11782" width="12.625" style="16" customWidth="1"/>
    <col min="11783" max="11783" width="11.625" style="16" customWidth="1"/>
    <col min="11784" max="11784" width="5.625" style="16" customWidth="1"/>
    <col min="11785" max="11786" width="12.625" style="16" customWidth="1"/>
    <col min="11787" max="11787" width="15.625" style="16" customWidth="1"/>
    <col min="11788" max="11788" width="14.125" style="16" customWidth="1"/>
    <col min="11789" max="12031" width="9" style="16"/>
    <col min="12032" max="12032" width="3.625" style="16" customWidth="1"/>
    <col min="12033" max="12033" width="21.625" style="16" customWidth="1"/>
    <col min="12034" max="12034" width="24.625" style="16" customWidth="1"/>
    <col min="12035" max="12035" width="11.625" style="16" customWidth="1"/>
    <col min="12036" max="12036" width="5.625" style="16" customWidth="1"/>
    <col min="12037" max="12038" width="12.625" style="16" customWidth="1"/>
    <col min="12039" max="12039" width="11.625" style="16" customWidth="1"/>
    <col min="12040" max="12040" width="5.625" style="16" customWidth="1"/>
    <col min="12041" max="12042" width="12.625" style="16" customWidth="1"/>
    <col min="12043" max="12043" width="15.625" style="16" customWidth="1"/>
    <col min="12044" max="12044" width="14.125" style="16" customWidth="1"/>
    <col min="12045" max="12287" width="9" style="16"/>
    <col min="12288" max="12288" width="3.625" style="16" customWidth="1"/>
    <col min="12289" max="12289" width="21.625" style="16" customWidth="1"/>
    <col min="12290" max="12290" width="24.625" style="16" customWidth="1"/>
    <col min="12291" max="12291" width="11.625" style="16" customWidth="1"/>
    <col min="12292" max="12292" width="5.625" style="16" customWidth="1"/>
    <col min="12293" max="12294" width="12.625" style="16" customWidth="1"/>
    <col min="12295" max="12295" width="11.625" style="16" customWidth="1"/>
    <col min="12296" max="12296" width="5.625" style="16" customWidth="1"/>
    <col min="12297" max="12298" width="12.625" style="16" customWidth="1"/>
    <col min="12299" max="12299" width="15.625" style="16" customWidth="1"/>
    <col min="12300" max="12300" width="14.125" style="16" customWidth="1"/>
    <col min="12301" max="12543" width="9" style="16"/>
    <col min="12544" max="12544" width="3.625" style="16" customWidth="1"/>
    <col min="12545" max="12545" width="21.625" style="16" customWidth="1"/>
    <col min="12546" max="12546" width="24.625" style="16" customWidth="1"/>
    <col min="12547" max="12547" width="11.625" style="16" customWidth="1"/>
    <col min="12548" max="12548" width="5.625" style="16" customWidth="1"/>
    <col min="12549" max="12550" width="12.625" style="16" customWidth="1"/>
    <col min="12551" max="12551" width="11.625" style="16" customWidth="1"/>
    <col min="12552" max="12552" width="5.625" style="16" customWidth="1"/>
    <col min="12553" max="12554" width="12.625" style="16" customWidth="1"/>
    <col min="12555" max="12555" width="15.625" style="16" customWidth="1"/>
    <col min="12556" max="12556" width="14.125" style="16" customWidth="1"/>
    <col min="12557" max="12799" width="9" style="16"/>
    <col min="12800" max="12800" width="3.625" style="16" customWidth="1"/>
    <col min="12801" max="12801" width="21.625" style="16" customWidth="1"/>
    <col min="12802" max="12802" width="24.625" style="16" customWidth="1"/>
    <col min="12803" max="12803" width="11.625" style="16" customWidth="1"/>
    <col min="12804" max="12804" width="5.625" style="16" customWidth="1"/>
    <col min="12805" max="12806" width="12.625" style="16" customWidth="1"/>
    <col min="12807" max="12807" width="11.625" style="16" customWidth="1"/>
    <col min="12808" max="12808" width="5.625" style="16" customWidth="1"/>
    <col min="12809" max="12810" width="12.625" style="16" customWidth="1"/>
    <col min="12811" max="12811" width="15.625" style="16" customWidth="1"/>
    <col min="12812" max="12812" width="14.125" style="16" customWidth="1"/>
    <col min="12813" max="13055" width="9" style="16"/>
    <col min="13056" max="13056" width="3.625" style="16" customWidth="1"/>
    <col min="13057" max="13057" width="21.625" style="16" customWidth="1"/>
    <col min="13058" max="13058" width="24.625" style="16" customWidth="1"/>
    <col min="13059" max="13059" width="11.625" style="16" customWidth="1"/>
    <col min="13060" max="13060" width="5.625" style="16" customWidth="1"/>
    <col min="13061" max="13062" width="12.625" style="16" customWidth="1"/>
    <col min="13063" max="13063" width="11.625" style="16" customWidth="1"/>
    <col min="13064" max="13064" width="5.625" style="16" customWidth="1"/>
    <col min="13065" max="13066" width="12.625" style="16" customWidth="1"/>
    <col min="13067" max="13067" width="15.625" style="16" customWidth="1"/>
    <col min="13068" max="13068" width="14.125" style="16" customWidth="1"/>
    <col min="13069" max="13311" width="9" style="16"/>
    <col min="13312" max="13312" width="3.625" style="16" customWidth="1"/>
    <col min="13313" max="13313" width="21.625" style="16" customWidth="1"/>
    <col min="13314" max="13314" width="24.625" style="16" customWidth="1"/>
    <col min="13315" max="13315" width="11.625" style="16" customWidth="1"/>
    <col min="13316" max="13316" width="5.625" style="16" customWidth="1"/>
    <col min="13317" max="13318" width="12.625" style="16" customWidth="1"/>
    <col min="13319" max="13319" width="11.625" style="16" customWidth="1"/>
    <col min="13320" max="13320" width="5.625" style="16" customWidth="1"/>
    <col min="13321" max="13322" width="12.625" style="16" customWidth="1"/>
    <col min="13323" max="13323" width="15.625" style="16" customWidth="1"/>
    <col min="13324" max="13324" width="14.125" style="16" customWidth="1"/>
    <col min="13325" max="13567" width="9" style="16"/>
    <col min="13568" max="13568" width="3.625" style="16" customWidth="1"/>
    <col min="13569" max="13569" width="21.625" style="16" customWidth="1"/>
    <col min="13570" max="13570" width="24.625" style="16" customWidth="1"/>
    <col min="13571" max="13571" width="11.625" style="16" customWidth="1"/>
    <col min="13572" max="13572" width="5.625" style="16" customWidth="1"/>
    <col min="13573" max="13574" width="12.625" style="16" customWidth="1"/>
    <col min="13575" max="13575" width="11.625" style="16" customWidth="1"/>
    <col min="13576" max="13576" width="5.625" style="16" customWidth="1"/>
    <col min="13577" max="13578" width="12.625" style="16" customWidth="1"/>
    <col min="13579" max="13579" width="15.625" style="16" customWidth="1"/>
    <col min="13580" max="13580" width="14.125" style="16" customWidth="1"/>
    <col min="13581" max="13823" width="9" style="16"/>
    <col min="13824" max="13824" width="3.625" style="16" customWidth="1"/>
    <col min="13825" max="13825" width="21.625" style="16" customWidth="1"/>
    <col min="13826" max="13826" width="24.625" style="16" customWidth="1"/>
    <col min="13827" max="13827" width="11.625" style="16" customWidth="1"/>
    <col min="13828" max="13828" width="5.625" style="16" customWidth="1"/>
    <col min="13829" max="13830" width="12.625" style="16" customWidth="1"/>
    <col min="13831" max="13831" width="11.625" style="16" customWidth="1"/>
    <col min="13832" max="13832" width="5.625" style="16" customWidth="1"/>
    <col min="13833" max="13834" width="12.625" style="16" customWidth="1"/>
    <col min="13835" max="13835" width="15.625" style="16" customWidth="1"/>
    <col min="13836" max="13836" width="14.125" style="16" customWidth="1"/>
    <col min="13837" max="14079" width="9" style="16"/>
    <col min="14080" max="14080" width="3.625" style="16" customWidth="1"/>
    <col min="14081" max="14081" width="21.625" style="16" customWidth="1"/>
    <col min="14082" max="14082" width="24.625" style="16" customWidth="1"/>
    <col min="14083" max="14083" width="11.625" style="16" customWidth="1"/>
    <col min="14084" max="14084" width="5.625" style="16" customWidth="1"/>
    <col min="14085" max="14086" width="12.625" style="16" customWidth="1"/>
    <col min="14087" max="14087" width="11.625" style="16" customWidth="1"/>
    <col min="14088" max="14088" width="5.625" style="16" customWidth="1"/>
    <col min="14089" max="14090" width="12.625" style="16" customWidth="1"/>
    <col min="14091" max="14091" width="15.625" style="16" customWidth="1"/>
    <col min="14092" max="14092" width="14.125" style="16" customWidth="1"/>
    <col min="14093" max="14335" width="9" style="16"/>
    <col min="14336" max="14336" width="3.625" style="16" customWidth="1"/>
    <col min="14337" max="14337" width="21.625" style="16" customWidth="1"/>
    <col min="14338" max="14338" width="24.625" style="16" customWidth="1"/>
    <col min="14339" max="14339" width="11.625" style="16" customWidth="1"/>
    <col min="14340" max="14340" width="5.625" style="16" customWidth="1"/>
    <col min="14341" max="14342" width="12.625" style="16" customWidth="1"/>
    <col min="14343" max="14343" width="11.625" style="16" customWidth="1"/>
    <col min="14344" max="14344" width="5.625" style="16" customWidth="1"/>
    <col min="14345" max="14346" width="12.625" style="16" customWidth="1"/>
    <col min="14347" max="14347" width="15.625" style="16" customWidth="1"/>
    <col min="14348" max="14348" width="14.125" style="16" customWidth="1"/>
    <col min="14349" max="14591" width="9" style="16"/>
    <col min="14592" max="14592" width="3.625" style="16" customWidth="1"/>
    <col min="14593" max="14593" width="21.625" style="16" customWidth="1"/>
    <col min="14594" max="14594" width="24.625" style="16" customWidth="1"/>
    <col min="14595" max="14595" width="11.625" style="16" customWidth="1"/>
    <col min="14596" max="14596" width="5.625" style="16" customWidth="1"/>
    <col min="14597" max="14598" width="12.625" style="16" customWidth="1"/>
    <col min="14599" max="14599" width="11.625" style="16" customWidth="1"/>
    <col min="14600" max="14600" width="5.625" style="16" customWidth="1"/>
    <col min="14601" max="14602" width="12.625" style="16" customWidth="1"/>
    <col min="14603" max="14603" width="15.625" style="16" customWidth="1"/>
    <col min="14604" max="14604" width="14.125" style="16" customWidth="1"/>
    <col min="14605" max="14847" width="9" style="16"/>
    <col min="14848" max="14848" width="3.625" style="16" customWidth="1"/>
    <col min="14849" max="14849" width="21.625" style="16" customWidth="1"/>
    <col min="14850" max="14850" width="24.625" style="16" customWidth="1"/>
    <col min="14851" max="14851" width="11.625" style="16" customWidth="1"/>
    <col min="14852" max="14852" width="5.625" style="16" customWidth="1"/>
    <col min="14853" max="14854" width="12.625" style="16" customWidth="1"/>
    <col min="14855" max="14855" width="11.625" style="16" customWidth="1"/>
    <col min="14856" max="14856" width="5.625" style="16" customWidth="1"/>
    <col min="14857" max="14858" width="12.625" style="16" customWidth="1"/>
    <col min="14859" max="14859" width="15.625" style="16" customWidth="1"/>
    <col min="14860" max="14860" width="14.125" style="16" customWidth="1"/>
    <col min="14861" max="15103" width="9" style="16"/>
    <col min="15104" max="15104" width="3.625" style="16" customWidth="1"/>
    <col min="15105" max="15105" width="21.625" style="16" customWidth="1"/>
    <col min="15106" max="15106" width="24.625" style="16" customWidth="1"/>
    <col min="15107" max="15107" width="11.625" style="16" customWidth="1"/>
    <col min="15108" max="15108" width="5.625" style="16" customWidth="1"/>
    <col min="15109" max="15110" width="12.625" style="16" customWidth="1"/>
    <col min="15111" max="15111" width="11.625" style="16" customWidth="1"/>
    <col min="15112" max="15112" width="5.625" style="16" customWidth="1"/>
    <col min="15113" max="15114" width="12.625" style="16" customWidth="1"/>
    <col min="15115" max="15115" width="15.625" style="16" customWidth="1"/>
    <col min="15116" max="15116" width="14.125" style="16" customWidth="1"/>
    <col min="15117" max="15359" width="9" style="16"/>
    <col min="15360" max="15360" width="3.625" style="16" customWidth="1"/>
    <col min="15361" max="15361" width="21.625" style="16" customWidth="1"/>
    <col min="15362" max="15362" width="24.625" style="16" customWidth="1"/>
    <col min="15363" max="15363" width="11.625" style="16" customWidth="1"/>
    <col min="15364" max="15364" width="5.625" style="16" customWidth="1"/>
    <col min="15365" max="15366" width="12.625" style="16" customWidth="1"/>
    <col min="15367" max="15367" width="11.625" style="16" customWidth="1"/>
    <col min="15368" max="15368" width="5.625" style="16" customWidth="1"/>
    <col min="15369" max="15370" width="12.625" style="16" customWidth="1"/>
    <col min="15371" max="15371" width="15.625" style="16" customWidth="1"/>
    <col min="15372" max="15372" width="14.125" style="16" customWidth="1"/>
    <col min="15373" max="15615" width="9" style="16"/>
    <col min="15616" max="15616" width="3.625" style="16" customWidth="1"/>
    <col min="15617" max="15617" width="21.625" style="16" customWidth="1"/>
    <col min="15618" max="15618" width="24.625" style="16" customWidth="1"/>
    <col min="15619" max="15619" width="11.625" style="16" customWidth="1"/>
    <col min="15620" max="15620" width="5.625" style="16" customWidth="1"/>
    <col min="15621" max="15622" width="12.625" style="16" customWidth="1"/>
    <col min="15623" max="15623" width="11.625" style="16" customWidth="1"/>
    <col min="15624" max="15624" width="5.625" style="16" customWidth="1"/>
    <col min="15625" max="15626" width="12.625" style="16" customWidth="1"/>
    <col min="15627" max="15627" width="15.625" style="16" customWidth="1"/>
    <col min="15628" max="15628" width="14.125" style="16" customWidth="1"/>
    <col min="15629" max="15871" width="9" style="16"/>
    <col min="15872" max="15872" width="3.625" style="16" customWidth="1"/>
    <col min="15873" max="15873" width="21.625" style="16" customWidth="1"/>
    <col min="15874" max="15874" width="24.625" style="16" customWidth="1"/>
    <col min="15875" max="15875" width="11.625" style="16" customWidth="1"/>
    <col min="15876" max="15876" width="5.625" style="16" customWidth="1"/>
    <col min="15877" max="15878" width="12.625" style="16" customWidth="1"/>
    <col min="15879" max="15879" width="11.625" style="16" customWidth="1"/>
    <col min="15880" max="15880" width="5.625" style="16" customWidth="1"/>
    <col min="15881" max="15882" width="12.625" style="16" customWidth="1"/>
    <col min="15883" max="15883" width="15.625" style="16" customWidth="1"/>
    <col min="15884" max="15884" width="14.125" style="16" customWidth="1"/>
    <col min="15885" max="16127" width="9" style="16"/>
    <col min="16128" max="16128" width="3.625" style="16" customWidth="1"/>
    <col min="16129" max="16129" width="21.625" style="16" customWidth="1"/>
    <col min="16130" max="16130" width="24.625" style="16" customWidth="1"/>
    <col min="16131" max="16131" width="11.625" style="16" customWidth="1"/>
    <col min="16132" max="16132" width="5.625" style="16" customWidth="1"/>
    <col min="16133" max="16134" width="12.625" style="16" customWidth="1"/>
    <col min="16135" max="16135" width="11.625" style="16" customWidth="1"/>
    <col min="16136" max="16136" width="5.625" style="16" customWidth="1"/>
    <col min="16137" max="16138" width="12.625" style="16" customWidth="1"/>
    <col min="16139" max="16139" width="15.625" style="16" customWidth="1"/>
    <col min="16140" max="16140" width="14.125" style="16" customWidth="1"/>
    <col min="16141" max="16384" width="9" style="16"/>
  </cols>
  <sheetData>
    <row r="1" spans="1:12" ht="18.75" x14ac:dyDescent="0.2">
      <c r="A1" s="63" t="s">
        <v>94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s="18" customFormat="1" ht="20.100000000000001" customHeight="1" x14ac:dyDescent="0.15">
      <c r="A2" s="55" t="s">
        <v>80</v>
      </c>
      <c r="B2" s="55"/>
      <c r="C2" s="55"/>
      <c r="D2" s="55"/>
      <c r="E2" s="55"/>
      <c r="F2" s="54" t="s">
        <v>70</v>
      </c>
      <c r="G2" s="55"/>
      <c r="H2" s="55"/>
      <c r="I2" s="55"/>
      <c r="K2" s="64" t="s">
        <v>92</v>
      </c>
      <c r="L2" s="65" t="s">
        <v>93</v>
      </c>
    </row>
    <row r="3" spans="1:12" ht="15" customHeight="1" x14ac:dyDescent="0.15">
      <c r="A3" s="128" t="s">
        <v>45</v>
      </c>
      <c r="B3" s="130" t="s">
        <v>53</v>
      </c>
      <c r="C3" s="183" t="s">
        <v>43</v>
      </c>
      <c r="D3" s="183"/>
      <c r="E3" s="183"/>
      <c r="F3" s="184"/>
      <c r="G3" s="185" t="s">
        <v>49</v>
      </c>
      <c r="H3" s="183"/>
      <c r="I3" s="183"/>
      <c r="J3" s="184"/>
      <c r="K3" s="15" t="s">
        <v>54</v>
      </c>
      <c r="L3" s="186" t="s">
        <v>42</v>
      </c>
    </row>
    <row r="4" spans="1:12" ht="15" customHeight="1" x14ac:dyDescent="0.15">
      <c r="A4" s="129"/>
      <c r="B4" s="131"/>
      <c r="C4" s="19" t="s">
        <v>41</v>
      </c>
      <c r="D4" s="20" t="s">
        <v>0</v>
      </c>
      <c r="E4" s="20" t="s">
        <v>52</v>
      </c>
      <c r="F4" s="21" t="s">
        <v>51</v>
      </c>
      <c r="G4" s="22" t="s">
        <v>41</v>
      </c>
      <c r="H4" s="20" t="s">
        <v>0</v>
      </c>
      <c r="I4" s="20" t="s">
        <v>52</v>
      </c>
      <c r="J4" s="21" t="s">
        <v>51</v>
      </c>
      <c r="K4" s="17" t="s">
        <v>40</v>
      </c>
      <c r="L4" s="187"/>
    </row>
    <row r="5" spans="1:12" ht="15" customHeight="1" x14ac:dyDescent="0.15">
      <c r="A5" s="33"/>
      <c r="B5" s="24"/>
      <c r="C5" s="139"/>
      <c r="D5" s="141"/>
      <c r="E5" s="143"/>
      <c r="F5" s="137">
        <f>INT(C5*E5)</f>
        <v>0</v>
      </c>
      <c r="G5" s="135"/>
      <c r="H5" s="141"/>
      <c r="I5" s="143"/>
      <c r="J5" s="137">
        <f>INT(G5*I5)</f>
        <v>0</v>
      </c>
      <c r="K5" s="188">
        <f>+J5-F5</f>
        <v>0</v>
      </c>
      <c r="L5" s="25"/>
    </row>
    <row r="6" spans="1:12" ht="15" customHeight="1" x14ac:dyDescent="0.15">
      <c r="A6" s="26" t="s">
        <v>39</v>
      </c>
      <c r="B6" s="27"/>
      <c r="C6" s="140"/>
      <c r="D6" s="142"/>
      <c r="E6" s="144"/>
      <c r="F6" s="138"/>
      <c r="G6" s="136"/>
      <c r="H6" s="142"/>
      <c r="I6" s="144"/>
      <c r="J6" s="138"/>
      <c r="K6" s="189"/>
      <c r="L6" s="28"/>
    </row>
    <row r="7" spans="1:12" ht="15" customHeight="1" x14ac:dyDescent="0.15">
      <c r="A7" s="29"/>
      <c r="B7" s="30"/>
      <c r="C7" s="139">
        <v>55.2</v>
      </c>
      <c r="D7" s="141" t="s">
        <v>38</v>
      </c>
      <c r="E7" s="143">
        <v>1000</v>
      </c>
      <c r="F7" s="137">
        <f>INT(C7*E7)</f>
        <v>55200</v>
      </c>
      <c r="G7" s="145">
        <v>55.2</v>
      </c>
      <c r="H7" s="141" t="s">
        <v>38</v>
      </c>
      <c r="I7" s="143">
        <v>1000</v>
      </c>
      <c r="J7" s="137">
        <f>INT(G7*I7)</f>
        <v>55200</v>
      </c>
      <c r="K7" s="188">
        <f>+J7-F7</f>
        <v>0</v>
      </c>
      <c r="L7" s="31"/>
    </row>
    <row r="8" spans="1:12" ht="15" customHeight="1" x14ac:dyDescent="0.15">
      <c r="A8" s="26" t="s">
        <v>37</v>
      </c>
      <c r="B8" s="27" t="s">
        <v>36</v>
      </c>
      <c r="C8" s="140"/>
      <c r="D8" s="142"/>
      <c r="E8" s="144"/>
      <c r="F8" s="138"/>
      <c r="G8" s="146"/>
      <c r="H8" s="142"/>
      <c r="I8" s="144"/>
      <c r="J8" s="138"/>
      <c r="K8" s="189"/>
      <c r="L8" s="28"/>
    </row>
    <row r="9" spans="1:12" ht="15" customHeight="1" x14ac:dyDescent="0.15">
      <c r="A9" s="29"/>
      <c r="B9" s="32"/>
      <c r="C9" s="139">
        <v>1</v>
      </c>
      <c r="D9" s="141" t="s">
        <v>21</v>
      </c>
      <c r="E9" s="143">
        <v>300000</v>
      </c>
      <c r="F9" s="137">
        <f>INT(C9*E9)</f>
        <v>300000</v>
      </c>
      <c r="G9" s="145">
        <v>1</v>
      </c>
      <c r="H9" s="141" t="s">
        <v>21</v>
      </c>
      <c r="I9" s="143">
        <v>300000</v>
      </c>
      <c r="J9" s="137">
        <f>INT(G9*I9)</f>
        <v>300000</v>
      </c>
      <c r="K9" s="188">
        <f>+J9-F9</f>
        <v>0</v>
      </c>
      <c r="L9" s="31"/>
    </row>
    <row r="10" spans="1:12" ht="15" customHeight="1" x14ac:dyDescent="0.15">
      <c r="A10" s="26" t="s">
        <v>33</v>
      </c>
      <c r="B10" s="27"/>
      <c r="C10" s="140"/>
      <c r="D10" s="142"/>
      <c r="E10" s="144"/>
      <c r="F10" s="138"/>
      <c r="G10" s="146"/>
      <c r="H10" s="142"/>
      <c r="I10" s="144"/>
      <c r="J10" s="138"/>
      <c r="K10" s="189"/>
      <c r="L10" s="28"/>
    </row>
    <row r="11" spans="1:12" ht="15" customHeight="1" x14ac:dyDescent="0.15">
      <c r="A11" s="29"/>
      <c r="B11" s="30"/>
      <c r="C11" s="139">
        <v>1</v>
      </c>
      <c r="D11" s="141" t="s">
        <v>21</v>
      </c>
      <c r="E11" s="143">
        <v>48000</v>
      </c>
      <c r="F11" s="137">
        <f>INT(C11*E11)</f>
        <v>48000</v>
      </c>
      <c r="G11" s="145">
        <v>1</v>
      </c>
      <c r="H11" s="141" t="s">
        <v>21</v>
      </c>
      <c r="I11" s="143">
        <v>48000</v>
      </c>
      <c r="J11" s="137">
        <f>INT(G11*I11)</f>
        <v>48000</v>
      </c>
      <c r="K11" s="188">
        <f>+J11-F11</f>
        <v>0</v>
      </c>
      <c r="L11" s="31"/>
    </row>
    <row r="12" spans="1:12" ht="15" customHeight="1" x14ac:dyDescent="0.15">
      <c r="A12" s="26" t="s">
        <v>32</v>
      </c>
      <c r="B12" s="27"/>
      <c r="C12" s="140"/>
      <c r="D12" s="142"/>
      <c r="E12" s="144"/>
      <c r="F12" s="138"/>
      <c r="G12" s="146"/>
      <c r="H12" s="142"/>
      <c r="I12" s="144"/>
      <c r="J12" s="138"/>
      <c r="K12" s="189"/>
      <c r="L12" s="28"/>
    </row>
    <row r="13" spans="1:12" ht="15" customHeight="1" x14ac:dyDescent="0.15">
      <c r="A13" s="33"/>
      <c r="B13" s="34"/>
      <c r="C13" s="139">
        <v>4</v>
      </c>
      <c r="D13" s="141" t="s">
        <v>35</v>
      </c>
      <c r="E13" s="143">
        <v>25000</v>
      </c>
      <c r="F13" s="137">
        <f>INT(C13*E13)</f>
        <v>100000</v>
      </c>
      <c r="G13" s="145">
        <v>4</v>
      </c>
      <c r="H13" s="141" t="s">
        <v>35</v>
      </c>
      <c r="I13" s="143">
        <v>25000</v>
      </c>
      <c r="J13" s="137">
        <f>INT(G13*I13)</f>
        <v>100000</v>
      </c>
      <c r="K13" s="188">
        <f>+J13-F13</f>
        <v>0</v>
      </c>
      <c r="L13" s="35"/>
    </row>
    <row r="14" spans="1:12" ht="15" customHeight="1" x14ac:dyDescent="0.15">
      <c r="A14" s="36" t="s">
        <v>34</v>
      </c>
      <c r="B14" s="37"/>
      <c r="C14" s="140"/>
      <c r="D14" s="142"/>
      <c r="E14" s="144"/>
      <c r="F14" s="138"/>
      <c r="G14" s="146"/>
      <c r="H14" s="142"/>
      <c r="I14" s="144"/>
      <c r="J14" s="138"/>
      <c r="K14" s="189"/>
      <c r="L14" s="38"/>
    </row>
    <row r="15" spans="1:12" ht="15" customHeight="1" x14ac:dyDescent="0.15">
      <c r="A15" s="29"/>
      <c r="B15" s="30"/>
      <c r="C15" s="139"/>
      <c r="D15" s="141"/>
      <c r="E15" s="143"/>
      <c r="F15" s="137"/>
      <c r="G15" s="135"/>
      <c r="H15" s="141"/>
      <c r="I15" s="143"/>
      <c r="J15" s="137"/>
      <c r="K15" s="188">
        <f>+J15-F15</f>
        <v>0</v>
      </c>
      <c r="L15" s="31"/>
    </row>
    <row r="16" spans="1:12" ht="15" customHeight="1" x14ac:dyDescent="0.15">
      <c r="A16" s="26"/>
      <c r="B16" s="27"/>
      <c r="C16" s="140"/>
      <c r="D16" s="142"/>
      <c r="E16" s="144"/>
      <c r="F16" s="138"/>
      <c r="G16" s="136"/>
      <c r="H16" s="142"/>
      <c r="I16" s="144"/>
      <c r="J16" s="138"/>
      <c r="K16" s="189"/>
      <c r="L16" s="28"/>
    </row>
    <row r="17" spans="1:12" ht="15" customHeight="1" x14ac:dyDescent="0.15">
      <c r="A17" s="66"/>
      <c r="B17" s="34"/>
      <c r="C17" s="139"/>
      <c r="D17" s="141"/>
      <c r="E17" s="143"/>
      <c r="F17" s="137">
        <f>INT(C17*E17)</f>
        <v>0</v>
      </c>
      <c r="G17" s="135"/>
      <c r="H17" s="141"/>
      <c r="I17" s="143"/>
      <c r="J17" s="137">
        <f>INT(G17*I17)</f>
        <v>0</v>
      </c>
      <c r="K17" s="188">
        <f>+J17-F17</f>
        <v>0</v>
      </c>
      <c r="L17" s="35"/>
    </row>
    <row r="18" spans="1:12" ht="15" customHeight="1" x14ac:dyDescent="0.15">
      <c r="A18" s="36"/>
      <c r="B18" s="37"/>
      <c r="C18" s="140"/>
      <c r="D18" s="142"/>
      <c r="E18" s="144"/>
      <c r="F18" s="138"/>
      <c r="G18" s="136"/>
      <c r="H18" s="142"/>
      <c r="I18" s="144"/>
      <c r="J18" s="138"/>
      <c r="K18" s="189"/>
      <c r="L18" s="38"/>
    </row>
    <row r="19" spans="1:12" ht="15" customHeight="1" x14ac:dyDescent="0.15">
      <c r="A19" s="33"/>
      <c r="B19" s="34"/>
      <c r="C19" s="139"/>
      <c r="D19" s="141"/>
      <c r="E19" s="143"/>
      <c r="F19" s="137">
        <f>INT(C19*E19)</f>
        <v>0</v>
      </c>
      <c r="G19" s="135">
        <v>1</v>
      </c>
      <c r="H19" s="141" t="s">
        <v>20</v>
      </c>
      <c r="I19" s="143">
        <v>35503</v>
      </c>
      <c r="J19" s="137">
        <f>INT(G19*I19)</f>
        <v>35503</v>
      </c>
      <c r="K19" s="188">
        <f>+J19-F19</f>
        <v>35503</v>
      </c>
      <c r="L19" s="35"/>
    </row>
    <row r="20" spans="1:12" ht="15" customHeight="1" x14ac:dyDescent="0.15">
      <c r="A20" s="36" t="s">
        <v>31</v>
      </c>
      <c r="B20" s="37" t="s">
        <v>30</v>
      </c>
      <c r="C20" s="140"/>
      <c r="D20" s="142"/>
      <c r="E20" s="144"/>
      <c r="F20" s="138"/>
      <c r="G20" s="136"/>
      <c r="H20" s="142"/>
      <c r="I20" s="144"/>
      <c r="J20" s="138"/>
      <c r="K20" s="189"/>
      <c r="L20" s="38"/>
    </row>
    <row r="21" spans="1:12" ht="15" customHeight="1" x14ac:dyDescent="0.15">
      <c r="A21" s="33"/>
      <c r="B21" s="34"/>
      <c r="C21" s="139"/>
      <c r="D21" s="141"/>
      <c r="E21" s="143"/>
      <c r="F21" s="137">
        <f>INT(C21*E21)</f>
        <v>0</v>
      </c>
      <c r="G21" s="135"/>
      <c r="H21" s="141"/>
      <c r="I21" s="143"/>
      <c r="J21" s="137">
        <f>INT(G21*I21)</f>
        <v>0</v>
      </c>
      <c r="K21" s="188">
        <f>+J21-F21</f>
        <v>0</v>
      </c>
      <c r="L21" s="35"/>
    </row>
    <row r="22" spans="1:12" ht="15" customHeight="1" x14ac:dyDescent="0.15">
      <c r="A22" s="36" t="s">
        <v>29</v>
      </c>
      <c r="B22" s="37"/>
      <c r="C22" s="140"/>
      <c r="D22" s="142"/>
      <c r="E22" s="144"/>
      <c r="F22" s="138"/>
      <c r="G22" s="136"/>
      <c r="H22" s="142"/>
      <c r="I22" s="144"/>
      <c r="J22" s="138"/>
      <c r="K22" s="189"/>
      <c r="L22" s="38"/>
    </row>
    <row r="23" spans="1:12" ht="15" customHeight="1" x14ac:dyDescent="0.15">
      <c r="A23" s="33"/>
      <c r="B23" s="34"/>
      <c r="C23" s="139"/>
      <c r="D23" s="141"/>
      <c r="E23" s="143"/>
      <c r="F23" s="137">
        <f>INT(C23*E23)</f>
        <v>0</v>
      </c>
      <c r="G23" s="135">
        <v>158.30000000000001</v>
      </c>
      <c r="H23" s="141" t="s">
        <v>25</v>
      </c>
      <c r="I23" s="143">
        <v>250</v>
      </c>
      <c r="J23" s="137">
        <f>INT(G23*I23)</f>
        <v>39575</v>
      </c>
      <c r="K23" s="188">
        <f>+J23-F23</f>
        <v>39575</v>
      </c>
      <c r="L23" s="35"/>
    </row>
    <row r="24" spans="1:12" ht="15" customHeight="1" x14ac:dyDescent="0.15">
      <c r="A24" s="36" t="s">
        <v>27</v>
      </c>
      <c r="B24" s="37" t="s">
        <v>28</v>
      </c>
      <c r="C24" s="140"/>
      <c r="D24" s="142"/>
      <c r="E24" s="144"/>
      <c r="F24" s="138"/>
      <c r="G24" s="136"/>
      <c r="H24" s="142"/>
      <c r="I24" s="144"/>
      <c r="J24" s="138"/>
      <c r="K24" s="189"/>
      <c r="L24" s="38"/>
    </row>
    <row r="25" spans="1:12" ht="15" customHeight="1" x14ac:dyDescent="0.15">
      <c r="A25" s="33"/>
      <c r="B25" s="34"/>
      <c r="C25" s="139"/>
      <c r="D25" s="141"/>
      <c r="E25" s="143"/>
      <c r="F25" s="137">
        <f>INT(C25*E25)</f>
        <v>0</v>
      </c>
      <c r="G25" s="135">
        <v>114.7</v>
      </c>
      <c r="H25" s="141" t="s">
        <v>25</v>
      </c>
      <c r="I25" s="143">
        <v>250</v>
      </c>
      <c r="J25" s="137">
        <f>INT(G25*I25)</f>
        <v>28675</v>
      </c>
      <c r="K25" s="188">
        <f>+J25-F25</f>
        <v>28675</v>
      </c>
      <c r="L25" s="35"/>
    </row>
    <row r="26" spans="1:12" ht="15" customHeight="1" x14ac:dyDescent="0.15">
      <c r="A26" s="36" t="s">
        <v>27</v>
      </c>
      <c r="B26" s="37" t="s">
        <v>26</v>
      </c>
      <c r="C26" s="140"/>
      <c r="D26" s="142"/>
      <c r="E26" s="144"/>
      <c r="F26" s="138"/>
      <c r="G26" s="136"/>
      <c r="H26" s="142"/>
      <c r="I26" s="144"/>
      <c r="J26" s="138"/>
      <c r="K26" s="189"/>
      <c r="L26" s="38"/>
    </row>
    <row r="27" spans="1:12" ht="15" customHeight="1" x14ac:dyDescent="0.15">
      <c r="A27" s="33"/>
      <c r="B27" s="34"/>
      <c r="C27" s="139"/>
      <c r="D27" s="141"/>
      <c r="E27" s="143"/>
      <c r="F27" s="137">
        <f>INT(C27*E27)</f>
        <v>0</v>
      </c>
      <c r="G27" s="135">
        <v>273</v>
      </c>
      <c r="H27" s="141" t="s">
        <v>25</v>
      </c>
      <c r="I27" s="143">
        <v>50</v>
      </c>
      <c r="J27" s="137">
        <f>INT(G27*I27)</f>
        <v>13650</v>
      </c>
      <c r="K27" s="188">
        <f>+J27-F27</f>
        <v>13650</v>
      </c>
      <c r="L27" s="35"/>
    </row>
    <row r="28" spans="1:12" ht="15" customHeight="1" x14ac:dyDescent="0.15">
      <c r="A28" s="36" t="s">
        <v>24</v>
      </c>
      <c r="B28" s="37" t="s">
        <v>23</v>
      </c>
      <c r="C28" s="140"/>
      <c r="D28" s="142"/>
      <c r="E28" s="144"/>
      <c r="F28" s="138"/>
      <c r="G28" s="136"/>
      <c r="H28" s="142"/>
      <c r="I28" s="144"/>
      <c r="J28" s="138"/>
      <c r="K28" s="189"/>
      <c r="L28" s="38"/>
    </row>
    <row r="29" spans="1:12" ht="15" customHeight="1" x14ac:dyDescent="0.15">
      <c r="A29" s="33"/>
      <c r="B29" s="34"/>
      <c r="C29" s="139"/>
      <c r="D29" s="141"/>
      <c r="E29" s="143"/>
      <c r="F29" s="137">
        <f>INT(C29*E29)</f>
        <v>0</v>
      </c>
      <c r="G29" s="135">
        <v>1</v>
      </c>
      <c r="H29" s="141" t="s">
        <v>20</v>
      </c>
      <c r="I29" s="143">
        <v>6000</v>
      </c>
      <c r="J29" s="137">
        <f>INT(G29*I29)</f>
        <v>6000</v>
      </c>
      <c r="K29" s="188">
        <f>+J29-F29</f>
        <v>6000</v>
      </c>
      <c r="L29" s="35"/>
    </row>
    <row r="30" spans="1:12" ht="15" customHeight="1" x14ac:dyDescent="0.15">
      <c r="A30" s="36" t="s">
        <v>22</v>
      </c>
      <c r="B30" s="37"/>
      <c r="C30" s="140"/>
      <c r="D30" s="142"/>
      <c r="E30" s="144"/>
      <c r="F30" s="138"/>
      <c r="G30" s="136"/>
      <c r="H30" s="142"/>
      <c r="I30" s="144"/>
      <c r="J30" s="138"/>
      <c r="K30" s="189"/>
      <c r="L30" s="38"/>
    </row>
    <row r="31" spans="1:12" ht="15" customHeight="1" x14ac:dyDescent="0.15">
      <c r="A31" s="33"/>
      <c r="B31" s="34"/>
      <c r="C31" s="139"/>
      <c r="D31" s="141"/>
      <c r="E31" s="143"/>
      <c r="F31" s="137">
        <f>INT(C31*E31)</f>
        <v>0</v>
      </c>
      <c r="G31" s="135"/>
      <c r="H31" s="141"/>
      <c r="I31" s="143"/>
      <c r="J31" s="137">
        <f>INT(G31*I31)</f>
        <v>0</v>
      </c>
      <c r="K31" s="188">
        <f>+J31-F31</f>
        <v>0</v>
      </c>
      <c r="L31" s="35"/>
    </row>
    <row r="32" spans="1:12" ht="15" customHeight="1" x14ac:dyDescent="0.15">
      <c r="A32" s="36"/>
      <c r="B32" s="37"/>
      <c r="C32" s="140"/>
      <c r="D32" s="142"/>
      <c r="E32" s="144"/>
      <c r="F32" s="138"/>
      <c r="G32" s="136"/>
      <c r="H32" s="142"/>
      <c r="I32" s="144"/>
      <c r="J32" s="138"/>
      <c r="K32" s="189"/>
      <c r="L32" s="38"/>
    </row>
    <row r="33" spans="1:12" ht="15" customHeight="1" x14ac:dyDescent="0.15">
      <c r="A33" s="33" t="s">
        <v>18</v>
      </c>
      <c r="B33" s="34"/>
      <c r="C33" s="139">
        <v>1</v>
      </c>
      <c r="D33" s="141" t="s">
        <v>21</v>
      </c>
      <c r="E33" s="143"/>
      <c r="F33" s="137">
        <v>-3200</v>
      </c>
      <c r="G33" s="135">
        <v>1</v>
      </c>
      <c r="H33" s="141" t="s">
        <v>20</v>
      </c>
      <c r="I33" s="143"/>
      <c r="J33" s="137">
        <v>-3200</v>
      </c>
      <c r="K33" s="188">
        <f>+J33-F33</f>
        <v>0</v>
      </c>
      <c r="L33" s="35"/>
    </row>
    <row r="34" spans="1:12" ht="15" customHeight="1" x14ac:dyDescent="0.15">
      <c r="A34" s="36" t="s">
        <v>19</v>
      </c>
      <c r="B34" s="37"/>
      <c r="C34" s="140"/>
      <c r="D34" s="142"/>
      <c r="E34" s="144"/>
      <c r="F34" s="138"/>
      <c r="G34" s="136"/>
      <c r="H34" s="142"/>
      <c r="I34" s="144"/>
      <c r="J34" s="138"/>
      <c r="K34" s="189"/>
      <c r="L34" s="38"/>
    </row>
    <row r="35" spans="1:12" ht="15" customHeight="1" x14ac:dyDescent="0.15">
      <c r="A35" s="33"/>
      <c r="B35" s="34"/>
      <c r="C35" s="139"/>
      <c r="D35" s="141"/>
      <c r="E35" s="143"/>
      <c r="F35" s="137"/>
      <c r="G35" s="135"/>
      <c r="H35" s="141"/>
      <c r="I35" s="143"/>
      <c r="J35" s="137"/>
      <c r="K35" s="188"/>
      <c r="L35" s="35"/>
    </row>
    <row r="36" spans="1:12" ht="15" customHeight="1" x14ac:dyDescent="0.15">
      <c r="A36" s="36"/>
      <c r="B36" s="37"/>
      <c r="C36" s="140"/>
      <c r="D36" s="142"/>
      <c r="E36" s="144"/>
      <c r="F36" s="138"/>
      <c r="G36" s="136"/>
      <c r="H36" s="142"/>
      <c r="I36" s="144"/>
      <c r="J36" s="138"/>
      <c r="K36" s="189"/>
      <c r="L36" s="38"/>
    </row>
    <row r="37" spans="1:12" ht="15" customHeight="1" x14ac:dyDescent="0.15">
      <c r="A37" s="33"/>
      <c r="B37" s="34"/>
      <c r="C37" s="139"/>
      <c r="D37" s="141"/>
      <c r="E37" s="143"/>
      <c r="F37" s="137"/>
      <c r="G37" s="135"/>
      <c r="H37" s="141"/>
      <c r="I37" s="143"/>
      <c r="J37" s="137"/>
      <c r="K37" s="188"/>
      <c r="L37" s="35"/>
    </row>
    <row r="38" spans="1:12" ht="15" customHeight="1" x14ac:dyDescent="0.15">
      <c r="A38" s="36"/>
      <c r="B38" s="37"/>
      <c r="C38" s="140"/>
      <c r="D38" s="142"/>
      <c r="E38" s="144"/>
      <c r="F38" s="138"/>
      <c r="G38" s="136"/>
      <c r="H38" s="142"/>
      <c r="I38" s="144"/>
      <c r="J38" s="138"/>
      <c r="K38" s="189"/>
      <c r="L38" s="38"/>
    </row>
    <row r="39" spans="1:12" ht="15" customHeight="1" x14ac:dyDescent="0.15">
      <c r="A39" s="33"/>
      <c r="B39" s="34"/>
      <c r="C39" s="139"/>
      <c r="D39" s="141"/>
      <c r="E39" s="143"/>
      <c r="F39" s="137">
        <f>SUM(F5:F34)</f>
        <v>500000</v>
      </c>
      <c r="G39" s="135"/>
      <c r="H39" s="141"/>
      <c r="I39" s="143"/>
      <c r="J39" s="137">
        <f>SUM(J5:J34)</f>
        <v>623403</v>
      </c>
      <c r="K39" s="190">
        <f>SUM(K5:K34)</f>
        <v>123403</v>
      </c>
      <c r="L39" s="39"/>
    </row>
    <row r="40" spans="1:12" ht="15" customHeight="1" x14ac:dyDescent="0.15">
      <c r="A40" s="36" t="s">
        <v>50</v>
      </c>
      <c r="B40" s="37"/>
      <c r="C40" s="140"/>
      <c r="D40" s="142"/>
      <c r="E40" s="144"/>
      <c r="F40" s="138"/>
      <c r="G40" s="136"/>
      <c r="H40" s="142"/>
      <c r="I40" s="144"/>
      <c r="J40" s="138"/>
      <c r="K40" s="191"/>
      <c r="L40" s="40"/>
    </row>
    <row r="41" spans="1:12" ht="15" customHeight="1" x14ac:dyDescent="0.15">
      <c r="A41" s="33"/>
      <c r="B41" s="34"/>
      <c r="C41" s="139"/>
      <c r="D41" s="141"/>
      <c r="E41" s="143"/>
      <c r="F41" s="137"/>
      <c r="G41" s="135"/>
      <c r="H41" s="141"/>
      <c r="I41" s="143"/>
      <c r="J41" s="137"/>
      <c r="K41" s="188"/>
      <c r="L41" s="35"/>
    </row>
    <row r="42" spans="1:12" ht="15" customHeight="1" x14ac:dyDescent="0.15">
      <c r="A42" s="36"/>
      <c r="B42" s="37"/>
      <c r="C42" s="140"/>
      <c r="D42" s="142"/>
      <c r="E42" s="144"/>
      <c r="F42" s="138"/>
      <c r="G42" s="136"/>
      <c r="H42" s="142"/>
      <c r="I42" s="144"/>
      <c r="J42" s="138"/>
      <c r="K42" s="189"/>
      <c r="L42" s="38"/>
    </row>
    <row r="43" spans="1:12" x14ac:dyDescent="0.15">
      <c r="C43" s="49"/>
    </row>
  </sheetData>
  <mergeCells count="176">
    <mergeCell ref="K37:K38"/>
    <mergeCell ref="C35:C36"/>
    <mergeCell ref="D35:D36"/>
    <mergeCell ref="E35:E36"/>
    <mergeCell ref="F35:F36"/>
    <mergeCell ref="G35:G36"/>
    <mergeCell ref="H35:H36"/>
    <mergeCell ref="I35:I36"/>
    <mergeCell ref="J35:J36"/>
    <mergeCell ref="K35:K36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C21:C22"/>
    <mergeCell ref="D21:D22"/>
    <mergeCell ref="E21:E22"/>
    <mergeCell ref="F21:F22"/>
    <mergeCell ref="G21:G22"/>
    <mergeCell ref="H21:H22"/>
    <mergeCell ref="I21:I22"/>
    <mergeCell ref="C23:C24"/>
    <mergeCell ref="D23:D24"/>
    <mergeCell ref="E23:E24"/>
    <mergeCell ref="F23:F24"/>
    <mergeCell ref="G23:G24"/>
    <mergeCell ref="H23:H24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F31:F32"/>
    <mergeCell ref="G31:G32"/>
    <mergeCell ref="H31:H32"/>
    <mergeCell ref="I31:I32"/>
    <mergeCell ref="I23:I24"/>
    <mergeCell ref="L3:L4"/>
    <mergeCell ref="C5:C6"/>
    <mergeCell ref="D5:D6"/>
    <mergeCell ref="E5:E6"/>
    <mergeCell ref="F5:F6"/>
    <mergeCell ref="G5:G6"/>
    <mergeCell ref="K29:K30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C29:C30"/>
    <mergeCell ref="D29:D30"/>
    <mergeCell ref="E29:E30"/>
    <mergeCell ref="G29:G30"/>
    <mergeCell ref="H29:H30"/>
    <mergeCell ref="I29:I30"/>
    <mergeCell ref="J29:J30"/>
    <mergeCell ref="H5:H6"/>
    <mergeCell ref="I5:I6"/>
    <mergeCell ref="J5:J6"/>
    <mergeCell ref="K5:K6"/>
    <mergeCell ref="J9:J10"/>
    <mergeCell ref="K9:K10"/>
    <mergeCell ref="J23:J24"/>
    <mergeCell ref="K23:K24"/>
    <mergeCell ref="J21:J22"/>
    <mergeCell ref="K21:K22"/>
    <mergeCell ref="K11:K12"/>
    <mergeCell ref="I11:I12"/>
    <mergeCell ref="J11:J12"/>
    <mergeCell ref="A3:A4"/>
    <mergeCell ref="B3:B4"/>
    <mergeCell ref="C3:F3"/>
    <mergeCell ref="G3:J3"/>
    <mergeCell ref="C9:C10"/>
    <mergeCell ref="D9:D10"/>
    <mergeCell ref="E9:E10"/>
    <mergeCell ref="F9:F10"/>
    <mergeCell ref="G9:G10"/>
    <mergeCell ref="H9:H10"/>
    <mergeCell ref="I9:I10"/>
    <mergeCell ref="C13:C14"/>
    <mergeCell ref="D13:D14"/>
    <mergeCell ref="E13:E14"/>
    <mergeCell ref="F13:F14"/>
    <mergeCell ref="G13:G14"/>
    <mergeCell ref="K15:K16"/>
    <mergeCell ref="J13:J14"/>
    <mergeCell ref="K13:K14"/>
    <mergeCell ref="H13:H14"/>
    <mergeCell ref="I13:I14"/>
    <mergeCell ref="C15:C16"/>
    <mergeCell ref="D15:D16"/>
    <mergeCell ref="E15:E16"/>
    <mergeCell ref="F15:F16"/>
    <mergeCell ref="G15:G16"/>
    <mergeCell ref="H15:H16"/>
    <mergeCell ref="I15:I16"/>
    <mergeCell ref="J15:J16"/>
    <mergeCell ref="J31:J32"/>
    <mergeCell ref="C11:C12"/>
    <mergeCell ref="D11:D12"/>
    <mergeCell ref="E11:E12"/>
    <mergeCell ref="F11:F12"/>
    <mergeCell ref="G11:G12"/>
    <mergeCell ref="H11:H12"/>
    <mergeCell ref="F29:F30"/>
    <mergeCell ref="K41:K42"/>
    <mergeCell ref="I39:I40"/>
    <mergeCell ref="J39:J40"/>
    <mergeCell ref="K39:K40"/>
    <mergeCell ref="C39:C40"/>
    <mergeCell ref="D39:D40"/>
    <mergeCell ref="E39:E40"/>
    <mergeCell ref="F39:F40"/>
    <mergeCell ref="G39:G40"/>
    <mergeCell ref="H39:H40"/>
    <mergeCell ref="K31:K32"/>
    <mergeCell ref="C31:C32"/>
    <mergeCell ref="D31:D32"/>
    <mergeCell ref="E31:E32"/>
    <mergeCell ref="J33:J34"/>
    <mergeCell ref="K33:K34"/>
    <mergeCell ref="C41:C42"/>
    <mergeCell ref="D41:D42"/>
    <mergeCell ref="E41:E42"/>
    <mergeCell ref="F41:F42"/>
    <mergeCell ref="G41:G42"/>
    <mergeCell ref="H41:H42"/>
    <mergeCell ref="I41:I42"/>
    <mergeCell ref="J41:J42"/>
    <mergeCell ref="C33:C34"/>
    <mergeCell ref="D33:D34"/>
    <mergeCell ref="E33:E34"/>
    <mergeCell ref="F33:F34"/>
    <mergeCell ref="G33:G34"/>
    <mergeCell ref="H33:H34"/>
    <mergeCell ref="I33:I34"/>
    <mergeCell ref="C37:C38"/>
    <mergeCell ref="D37:D38"/>
    <mergeCell ref="E37:E38"/>
    <mergeCell ref="F37:F38"/>
    <mergeCell ref="G37:G38"/>
    <mergeCell ref="H37:H38"/>
    <mergeCell ref="I37:I38"/>
    <mergeCell ref="J37:J38"/>
  </mergeCells>
  <phoneticPr fontId="1"/>
  <pageMargins left="0.51" right="0.15748031496062992" top="0.74803149606299213" bottom="0.6" header="0.31496062992125984" footer="0.31"/>
  <pageSetup paperSize="9" scale="85" orientation="landscape" r:id="rId1"/>
  <headerFooter>
    <oddFooter>&amp;C&amp;14契約内容　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表紙</vt:lpstr>
      <vt:lpstr>【記入例】表紙</vt:lpstr>
      <vt:lpstr>出来高内訳書+今回請求金額（税抜）</vt:lpstr>
      <vt:lpstr>【記入例】出来高+請求金額</vt:lpstr>
      <vt:lpstr>契約内容</vt:lpstr>
      <vt:lpstr>【記入例】契約</vt:lpstr>
      <vt:lpstr>【記入例】契約!Print_Titles</vt:lpstr>
      <vt:lpstr>'【記入例】出来高+請求金額'!Print_Titles</vt:lpstr>
      <vt:lpstr>契約内容!Print_Titles</vt:lpstr>
      <vt:lpstr>'出来高内訳書+今回請求金額（税抜）'!Print_Titles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新村　和子</dc:creator>
  <cp:lastModifiedBy>寿徳3 荒木</cp:lastModifiedBy>
  <cp:lastPrinted>2023-05-02T05:45:10Z</cp:lastPrinted>
  <dcterms:created xsi:type="dcterms:W3CDTF">2012-07-31T00:14:34Z</dcterms:created>
  <dcterms:modified xsi:type="dcterms:W3CDTF">2026-04-03T00:20:25Z</dcterms:modified>
</cp:coreProperties>
</file>